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pcorn\2019 Popcorn Sale\Forms and Documents\"/>
    </mc:Choice>
  </mc:AlternateContent>
  <xr:revisionPtr revIDLastSave="0" documentId="8_{D720A64C-4DED-4053-B558-333F52BC8D25}" xr6:coauthVersionLast="36" xr6:coauthVersionMax="36" xr10:uidLastSave="{00000000-0000-0000-0000-000000000000}"/>
  <bookViews>
    <workbookView xWindow="0" yWindow="0" windowWidth="20490" windowHeight="6045" xr2:uid="{00000000-000D-0000-FFFF-FFFF00000000}"/>
  </bookViews>
  <sheets>
    <sheet name="Sheet3" sheetId="3" r:id="rId1"/>
  </sheets>
  <definedNames>
    <definedName name="_xlnm.Print_Area" localSheetId="0">Sheet3!$A$1:$K$45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1" i="3" l="1"/>
  <c r="E32" i="3"/>
  <c r="J33" i="3" l="1"/>
  <c r="I33" i="3"/>
  <c r="D35" i="3"/>
  <c r="C35" i="3"/>
  <c r="K32" i="3"/>
  <c r="K31" i="3"/>
  <c r="K30" i="3"/>
  <c r="K29" i="3"/>
  <c r="K28" i="3"/>
  <c r="K27" i="3"/>
  <c r="K26" i="3"/>
  <c r="K25" i="3"/>
  <c r="K24" i="3"/>
  <c r="K23" i="3"/>
  <c r="E24" i="3"/>
  <c r="E25" i="3"/>
  <c r="E26" i="3"/>
  <c r="E27" i="3"/>
  <c r="E28" i="3"/>
  <c r="E29" i="3"/>
  <c r="E30" i="3"/>
  <c r="E33" i="3"/>
  <c r="E34" i="3"/>
  <c r="E23" i="3"/>
  <c r="K7" i="3"/>
  <c r="I19" i="3"/>
  <c r="K18" i="3"/>
  <c r="K17" i="3"/>
  <c r="K16" i="3"/>
  <c r="K15" i="3"/>
  <c r="K14" i="3"/>
  <c r="K13" i="3"/>
  <c r="K12" i="3"/>
  <c r="K11" i="3"/>
  <c r="K10" i="3"/>
  <c r="K9" i="3"/>
  <c r="K8" i="3"/>
  <c r="C19" i="3"/>
  <c r="E8" i="3"/>
  <c r="E9" i="3"/>
  <c r="E10" i="3"/>
  <c r="E11" i="3"/>
  <c r="E12" i="3"/>
  <c r="E13" i="3"/>
  <c r="E14" i="3"/>
  <c r="E15" i="3"/>
  <c r="E16" i="3"/>
  <c r="E17" i="3"/>
  <c r="E18" i="3"/>
  <c r="E7" i="3"/>
  <c r="K33" i="3" l="1"/>
  <c r="E35" i="3"/>
  <c r="K19" i="3"/>
  <c r="E19" i="3"/>
  <c r="B37" i="3" l="1"/>
  <c r="H37" i="3" s="1"/>
  <c r="H39" i="3" s="1"/>
  <c r="B41" i="3" l="1"/>
  <c r="C43" i="3" s="1"/>
</calcChain>
</file>

<file path=xl/sharedStrings.xml><?xml version="1.0" encoding="utf-8"?>
<sst xmlns="http://schemas.openxmlformats.org/spreadsheetml/2006/main" count="88" uniqueCount="51">
  <si>
    <t>Item</t>
  </si>
  <si>
    <t>Qty</t>
  </si>
  <si>
    <t>Unit Cost</t>
  </si>
  <si>
    <t>Total</t>
  </si>
  <si>
    <t>Jumbo Cashews</t>
  </si>
  <si>
    <t>PICKUP</t>
  </si>
  <si>
    <t>RETURN</t>
  </si>
  <si>
    <t>Total:</t>
  </si>
  <si>
    <t>$50 Military Donation</t>
  </si>
  <si>
    <t xml:space="preserve">$30 Military Donation </t>
  </si>
  <si>
    <t>Salted Peanuts</t>
  </si>
  <si>
    <t>TAKE ORDER - POPCORN</t>
  </si>
  <si>
    <t>TAKE ORDER - NUTS</t>
  </si>
  <si>
    <t>Order Form Sales:</t>
  </si>
  <si>
    <t>Online Sales:</t>
  </si>
  <si>
    <t>TOTAL SALES:</t>
  </si>
  <si>
    <t>Scout Name:______________________________________________________________</t>
  </si>
  <si>
    <t>Amount Due:</t>
  </si>
  <si>
    <t>Amount Paid:</t>
  </si>
  <si>
    <t>Scout Signature:</t>
  </si>
  <si>
    <t>PRIZE SELECTION:</t>
  </si>
  <si>
    <t>S&amp;S/Wagon Drag:</t>
  </si>
  <si>
    <t>Inv</t>
  </si>
  <si>
    <t>Order</t>
  </si>
  <si>
    <t xml:space="preserve">Honey Cinnamon </t>
  </si>
  <si>
    <t>Honey Roasted</t>
  </si>
  <si>
    <t>Honey Cinnamon</t>
  </si>
  <si>
    <t xml:space="preserve">Honey Roasted  </t>
  </si>
  <si>
    <t>Dark Choc Alm Clstr</t>
  </si>
  <si>
    <t>Party &amp; Pub Mix</t>
  </si>
  <si>
    <t>Dark Choc Pnt Clstr</t>
  </si>
  <si>
    <t>Milk Choc Pnt Clstr</t>
  </si>
  <si>
    <t>Peanut Brittle</t>
  </si>
  <si>
    <t>Settlement Date: _____________________________</t>
  </si>
  <si>
    <t>Scout Signature: _____________________________</t>
  </si>
  <si>
    <t>(Unit type) (unit number) POPCORN/NUT SALE FORM</t>
  </si>
  <si>
    <t>3 Way Cheesy Tin</t>
  </si>
  <si>
    <t>Supreme Caramel</t>
  </si>
  <si>
    <t>22 Pack MW Butter</t>
  </si>
  <si>
    <t>White Cheddar Tin</t>
  </si>
  <si>
    <t>Kettle Corn MW</t>
  </si>
  <si>
    <t>14 Pack Butter MW</t>
  </si>
  <si>
    <t>Caramel Corn  Tin</t>
  </si>
  <si>
    <t>Purple Popping Corn</t>
  </si>
  <si>
    <t>5 Way Chocolate Tin</t>
  </si>
  <si>
    <t>Choc Drizzle Tin</t>
  </si>
  <si>
    <t>Gift Pack (5-pack)</t>
  </si>
  <si>
    <t>Amount Outstanding</t>
  </si>
  <si>
    <t>Commission</t>
  </si>
  <si>
    <t xml:space="preserve">Pickup Date(s): </t>
  </si>
  <si>
    <t>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</si>
</sst>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Border="1"/>
    <xf numFmtId="0" fontId="4" fillId="0" borderId="4" xfId="0" applyFont="1" applyBorder="1"/>
    <xf numFmtId="0" fontId="7" fillId="0" borderId="0" xfId="0" applyFont="1" applyAlignment="1">
      <alignment horizontal="right"/>
    </xf>
    <xf numFmtId="0" fontId="4" fillId="0" borderId="7" xfId="0" applyFont="1" applyBorder="1"/>
    <xf numFmtId="0" fontId="4" fillId="0" borderId="0" xfId="0" applyFont="1" applyAlignment="1">
      <alignment horizontal="right"/>
    </xf>
    <xf numFmtId="0" fontId="3" fillId="2" borderId="0" xfId="0" applyFont="1" applyFill="1" applyAlignment="1">
      <alignment horizontal="center" textRotation="90"/>
    </xf>
    <xf numFmtId="44" fontId="4" fillId="0" borderId="5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1" fontId="4" fillId="3" borderId="5" xfId="1" applyNumberFormat="1" applyFont="1" applyFill="1" applyBorder="1" applyAlignment="1">
      <alignment horizontal="center"/>
    </xf>
    <xf numFmtId="1" fontId="4" fillId="3" borderId="6" xfId="1" applyNumberFormat="1" applyFont="1" applyFill="1" applyBorder="1" applyAlignment="1">
      <alignment horizontal="center"/>
    </xf>
    <xf numFmtId="1" fontId="4" fillId="3" borderId="11" xfId="1" applyNumberFormat="1" applyFont="1" applyFill="1" applyBorder="1" applyAlignment="1">
      <alignment horizontal="center"/>
    </xf>
    <xf numFmtId="1" fontId="4" fillId="3" borderId="12" xfId="1" applyNumberFormat="1" applyFont="1" applyFill="1" applyBorder="1" applyAlignment="1">
      <alignment horizontal="center"/>
    </xf>
    <xf numFmtId="1" fontId="4" fillId="3" borderId="9" xfId="1" applyNumberFormat="1" applyFont="1" applyFill="1" applyBorder="1" applyAlignment="1">
      <alignment horizontal="center"/>
    </xf>
    <xf numFmtId="1" fontId="4" fillId="3" borderId="10" xfId="1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/>
    <xf numFmtId="0" fontId="4" fillId="3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44" fontId="4" fillId="4" borderId="3" xfId="1" applyFont="1" applyFill="1" applyBorder="1" applyAlignment="1">
      <alignment horizontal="center"/>
    </xf>
    <xf numFmtId="44" fontId="4" fillId="4" borderId="4" xfId="1" applyFont="1" applyFill="1" applyBorder="1" applyAlignment="1">
      <alignment horizontal="center"/>
    </xf>
    <xf numFmtId="44" fontId="4" fillId="4" borderId="3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44" fontId="4" fillId="3" borderId="4" xfId="1" applyFont="1" applyFill="1" applyBorder="1" applyAlignment="1">
      <alignment horizontal="center"/>
    </xf>
    <xf numFmtId="0" fontId="4" fillId="3" borderId="0" xfId="0" applyFont="1" applyFill="1"/>
    <xf numFmtId="44" fontId="4" fillId="4" borderId="2" xfId="1" applyFont="1" applyFill="1" applyBorder="1"/>
    <xf numFmtId="44" fontId="4" fillId="4" borderId="8" xfId="1" applyFont="1" applyFill="1" applyBorder="1"/>
    <xf numFmtId="44" fontId="4" fillId="4" borderId="1" xfId="1" applyFont="1" applyFill="1" applyBorder="1"/>
    <xf numFmtId="1" fontId="6" fillId="4" borderId="2" xfId="0" applyNumberFormat="1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0" fontId="4" fillId="4" borderId="1" xfId="0" applyFont="1" applyFill="1" applyBorder="1"/>
    <xf numFmtId="44" fontId="4" fillId="4" borderId="5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8" fillId="3" borderId="0" xfId="0" applyFont="1" applyFill="1" applyAlignment="1">
      <alignment horizontal="center" vertical="center" wrapText="1"/>
    </xf>
    <xf numFmtId="0" fontId="4" fillId="4" borderId="0" xfId="0" applyFont="1" applyFill="1"/>
    <xf numFmtId="0" fontId="4" fillId="4" borderId="3" xfId="0" applyFont="1" applyFill="1" applyBorder="1"/>
    <xf numFmtId="0" fontId="7" fillId="4" borderId="0" xfId="0" applyFont="1" applyFill="1" applyAlignment="1">
      <alignment horizontal="right"/>
    </xf>
    <xf numFmtId="0" fontId="4" fillId="4" borderId="0" xfId="0" applyFont="1" applyFill="1" applyAlignment="1">
      <alignment horizontal="left"/>
    </xf>
    <xf numFmtId="44" fontId="4" fillId="0" borderId="4" xfId="0" applyNumberFormat="1" applyFont="1" applyBorder="1" applyAlignment="1">
      <alignment horizontal="center"/>
    </xf>
    <xf numFmtId="44" fontId="4" fillId="0" borderId="6" xfId="0" applyNumberFormat="1" applyFont="1" applyBorder="1" applyAlignment="1">
      <alignment horizontal="center"/>
    </xf>
    <xf numFmtId="0" fontId="4" fillId="4" borderId="2" xfId="0" applyFont="1" applyFill="1" applyBorder="1"/>
    <xf numFmtId="164" fontId="4" fillId="4" borderId="2" xfId="1" applyNumberFormat="1" applyFont="1" applyFill="1" applyBorder="1" applyAlignment="1">
      <alignment horizontal="center"/>
    </xf>
    <xf numFmtId="0" fontId="4" fillId="4" borderId="8" xfId="0" applyFont="1" applyFill="1" applyBorder="1"/>
    <xf numFmtId="164" fontId="4" fillId="4" borderId="8" xfId="1" applyNumberFormat="1" applyFont="1" applyFill="1" applyBorder="1" applyAlignment="1">
      <alignment horizontal="center"/>
    </xf>
    <xf numFmtId="164" fontId="4" fillId="4" borderId="1" xfId="1" applyNumberFormat="1" applyFont="1" applyFill="1" applyBorder="1" applyAlignment="1">
      <alignment horizontal="center"/>
    </xf>
    <xf numFmtId="0" fontId="6" fillId="4" borderId="0" xfId="0" applyFont="1" applyFill="1" applyAlignment="1">
      <alignment horizontal="right"/>
    </xf>
    <xf numFmtId="0" fontId="4" fillId="3" borderId="0" xfId="0" applyFont="1" applyFill="1" applyAlignment="1">
      <alignment horizontal="center"/>
    </xf>
    <xf numFmtId="1" fontId="4" fillId="3" borderId="2" xfId="1" applyNumberFormat="1" applyFont="1" applyFill="1" applyBorder="1" applyAlignment="1">
      <alignment horizontal="center"/>
    </xf>
    <xf numFmtId="1" fontId="6" fillId="4" borderId="2" xfId="0" applyNumberFormat="1" applyFont="1" applyFill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tabSelected="1" zoomScaleNormal="100" workbookViewId="0">
      <selection activeCell="N6" sqref="N6"/>
    </sheetView>
  </sheetViews>
  <sheetFormatPr defaultColWidth="9" defaultRowHeight="15.75" x14ac:dyDescent="0.25"/>
  <cols>
    <col min="1" max="1" width="20.140625" style="1" customWidth="1"/>
    <col min="2" max="2" width="9" style="1"/>
    <col min="3" max="3" width="4.140625" style="1" customWidth="1"/>
    <col min="4" max="4" width="4.42578125" style="1" customWidth="1"/>
    <col min="5" max="5" width="12.140625" style="1" customWidth="1"/>
    <col min="6" max="6" width="2.42578125" style="1" customWidth="1"/>
    <col min="7" max="7" width="20.140625" style="1" customWidth="1"/>
    <col min="8" max="8" width="9" style="1"/>
    <col min="9" max="10" width="4.140625" style="1" customWidth="1"/>
    <col min="11" max="11" width="12.140625" style="1" customWidth="1"/>
    <col min="12" max="16384" width="9" style="1"/>
  </cols>
  <sheetData>
    <row r="1" spans="1:11" ht="18.75" x14ac:dyDescent="0.3">
      <c r="A1" s="14" t="s">
        <v>35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36" customHeight="1" x14ac:dyDescent="0.25">
      <c r="A2" s="32" t="s">
        <v>16</v>
      </c>
      <c r="B2" s="32"/>
      <c r="C2" s="32"/>
      <c r="D2" s="32"/>
      <c r="E2" s="32"/>
      <c r="F2" s="32"/>
      <c r="G2" s="32"/>
      <c r="H2" s="32"/>
      <c r="I2" s="32"/>
    </row>
    <row r="3" spans="1:11" ht="25.5" customHeight="1" x14ac:dyDescent="0.25">
      <c r="A3" s="43" t="s">
        <v>49</v>
      </c>
      <c r="B3" s="55" t="s">
        <v>50</v>
      </c>
      <c r="C3" s="55"/>
      <c r="D3" s="55"/>
      <c r="E3" s="55"/>
      <c r="G3" s="43" t="s">
        <v>34</v>
      </c>
      <c r="H3" s="43"/>
      <c r="I3" s="43"/>
      <c r="J3" s="43"/>
      <c r="K3" s="43"/>
    </row>
    <row r="5" spans="1:11" x14ac:dyDescent="0.25">
      <c r="A5" s="12" t="s">
        <v>5</v>
      </c>
      <c r="B5" s="12"/>
      <c r="C5" s="12"/>
      <c r="D5" s="12"/>
      <c r="E5" s="12"/>
      <c r="G5" s="12" t="s">
        <v>6</v>
      </c>
      <c r="H5" s="12"/>
      <c r="I5" s="12"/>
      <c r="J5" s="12"/>
      <c r="K5" s="12"/>
    </row>
    <row r="6" spans="1:11" x14ac:dyDescent="0.25">
      <c r="A6" s="2" t="s">
        <v>0</v>
      </c>
      <c r="B6" s="3" t="s">
        <v>2</v>
      </c>
      <c r="C6" s="13" t="s">
        <v>1</v>
      </c>
      <c r="D6" s="13"/>
      <c r="E6" s="3" t="s">
        <v>3</v>
      </c>
      <c r="G6" s="2" t="s">
        <v>0</v>
      </c>
      <c r="H6" s="3" t="s">
        <v>2</v>
      </c>
      <c r="I6" s="13" t="s">
        <v>1</v>
      </c>
      <c r="J6" s="13"/>
      <c r="K6" s="3" t="s">
        <v>3</v>
      </c>
    </row>
    <row r="7" spans="1:11" ht="19.5" customHeight="1" x14ac:dyDescent="0.25">
      <c r="A7" s="49" t="s">
        <v>36</v>
      </c>
      <c r="B7" s="50">
        <v>35</v>
      </c>
      <c r="C7" s="15"/>
      <c r="D7" s="16"/>
      <c r="E7" s="33">
        <f>B7*C7</f>
        <v>0</v>
      </c>
      <c r="G7" s="49" t="s">
        <v>36</v>
      </c>
      <c r="H7" s="50">
        <v>35</v>
      </c>
      <c r="I7" s="15"/>
      <c r="J7" s="16"/>
      <c r="K7" s="33">
        <f>H7*I7</f>
        <v>0</v>
      </c>
    </row>
    <row r="8" spans="1:11" ht="19.5" customHeight="1" x14ac:dyDescent="0.25">
      <c r="A8" s="49" t="s">
        <v>37</v>
      </c>
      <c r="B8" s="50">
        <v>25</v>
      </c>
      <c r="C8" s="15"/>
      <c r="D8" s="16"/>
      <c r="E8" s="33">
        <f t="shared" ref="E8:E18" si="0">B8*C8</f>
        <v>0</v>
      </c>
      <c r="G8" s="49" t="s">
        <v>37</v>
      </c>
      <c r="H8" s="50">
        <v>25</v>
      </c>
      <c r="I8" s="15"/>
      <c r="J8" s="16"/>
      <c r="K8" s="33">
        <f t="shared" ref="K8:K18" si="1">H8*I8</f>
        <v>0</v>
      </c>
    </row>
    <row r="9" spans="1:11" ht="19.5" customHeight="1" x14ac:dyDescent="0.25">
      <c r="A9" s="49" t="s">
        <v>38</v>
      </c>
      <c r="B9" s="50">
        <v>25</v>
      </c>
      <c r="C9" s="15"/>
      <c r="D9" s="16"/>
      <c r="E9" s="33">
        <f t="shared" si="0"/>
        <v>0</v>
      </c>
      <c r="G9" s="49" t="s">
        <v>38</v>
      </c>
      <c r="H9" s="50">
        <v>25</v>
      </c>
      <c r="I9" s="15"/>
      <c r="J9" s="16"/>
      <c r="K9" s="33">
        <f t="shared" si="1"/>
        <v>0</v>
      </c>
    </row>
    <row r="10" spans="1:11" ht="19.5" customHeight="1" x14ac:dyDescent="0.25">
      <c r="A10" s="49" t="s">
        <v>41</v>
      </c>
      <c r="B10" s="50">
        <v>15</v>
      </c>
      <c r="C10" s="15"/>
      <c r="D10" s="16"/>
      <c r="E10" s="33">
        <f t="shared" si="0"/>
        <v>0</v>
      </c>
      <c r="G10" s="49" t="s">
        <v>41</v>
      </c>
      <c r="H10" s="50">
        <v>15</v>
      </c>
      <c r="I10" s="15"/>
      <c r="J10" s="16"/>
      <c r="K10" s="33">
        <f t="shared" si="1"/>
        <v>0</v>
      </c>
    </row>
    <row r="11" spans="1:11" ht="19.5" customHeight="1" x14ac:dyDescent="0.25">
      <c r="A11" s="49" t="s">
        <v>39</v>
      </c>
      <c r="B11" s="50">
        <v>15</v>
      </c>
      <c r="C11" s="15"/>
      <c r="D11" s="16"/>
      <c r="E11" s="33">
        <f t="shared" si="0"/>
        <v>0</v>
      </c>
      <c r="G11" s="49" t="s">
        <v>39</v>
      </c>
      <c r="H11" s="50">
        <v>15</v>
      </c>
      <c r="I11" s="15"/>
      <c r="J11" s="16"/>
      <c r="K11" s="33">
        <f t="shared" si="1"/>
        <v>0</v>
      </c>
    </row>
    <row r="12" spans="1:11" ht="19.5" customHeight="1" x14ac:dyDescent="0.25">
      <c r="A12" s="49" t="s">
        <v>40</v>
      </c>
      <c r="B12" s="50">
        <v>15</v>
      </c>
      <c r="C12" s="15"/>
      <c r="D12" s="16"/>
      <c r="E12" s="33">
        <f t="shared" si="0"/>
        <v>0</v>
      </c>
      <c r="G12" s="49" t="s">
        <v>40</v>
      </c>
      <c r="H12" s="50">
        <v>15</v>
      </c>
      <c r="I12" s="15"/>
      <c r="J12" s="16"/>
      <c r="K12" s="33">
        <f t="shared" si="1"/>
        <v>0</v>
      </c>
    </row>
    <row r="13" spans="1:11" ht="19.5" customHeight="1" x14ac:dyDescent="0.25">
      <c r="A13" s="49" t="s">
        <v>42</v>
      </c>
      <c r="B13" s="50">
        <v>10</v>
      </c>
      <c r="C13" s="15"/>
      <c r="D13" s="16"/>
      <c r="E13" s="33">
        <f t="shared" si="0"/>
        <v>0</v>
      </c>
      <c r="G13" s="49" t="s">
        <v>42</v>
      </c>
      <c r="H13" s="50">
        <v>10</v>
      </c>
      <c r="I13" s="15"/>
      <c r="J13" s="16"/>
      <c r="K13" s="33">
        <f t="shared" si="1"/>
        <v>0</v>
      </c>
    </row>
    <row r="14" spans="1:11" ht="19.5" customHeight="1" thickBot="1" x14ac:dyDescent="0.3">
      <c r="A14" s="51" t="s">
        <v>43</v>
      </c>
      <c r="B14" s="52">
        <v>10</v>
      </c>
      <c r="C14" s="17"/>
      <c r="D14" s="18"/>
      <c r="E14" s="34">
        <f t="shared" si="0"/>
        <v>0</v>
      </c>
      <c r="G14" s="51" t="s">
        <v>43</v>
      </c>
      <c r="H14" s="52">
        <v>10</v>
      </c>
      <c r="I14" s="17"/>
      <c r="J14" s="18"/>
      <c r="K14" s="34">
        <f t="shared" si="1"/>
        <v>0</v>
      </c>
    </row>
    <row r="15" spans="1:11" ht="19.5" customHeight="1" x14ac:dyDescent="0.25">
      <c r="A15" s="38" t="s">
        <v>10</v>
      </c>
      <c r="B15" s="53">
        <v>15</v>
      </c>
      <c r="C15" s="19"/>
      <c r="D15" s="20"/>
      <c r="E15" s="35">
        <f t="shared" si="0"/>
        <v>0</v>
      </c>
      <c r="G15" s="38" t="s">
        <v>10</v>
      </c>
      <c r="H15" s="53">
        <v>15</v>
      </c>
      <c r="I15" s="19"/>
      <c r="J15" s="20"/>
      <c r="K15" s="35">
        <f t="shared" si="1"/>
        <v>0</v>
      </c>
    </row>
    <row r="16" spans="1:11" ht="19.5" customHeight="1" x14ac:dyDescent="0.25">
      <c r="A16" s="49" t="s">
        <v>25</v>
      </c>
      <c r="B16" s="50">
        <v>15</v>
      </c>
      <c r="C16" s="15"/>
      <c r="D16" s="16"/>
      <c r="E16" s="33">
        <f t="shared" si="0"/>
        <v>0</v>
      </c>
      <c r="G16" s="49" t="s">
        <v>25</v>
      </c>
      <c r="H16" s="50">
        <v>15</v>
      </c>
      <c r="I16" s="15"/>
      <c r="J16" s="16"/>
      <c r="K16" s="33">
        <f t="shared" si="1"/>
        <v>0</v>
      </c>
    </row>
    <row r="17" spans="1:11" ht="19.5" customHeight="1" x14ac:dyDescent="0.25">
      <c r="A17" s="49" t="s">
        <v>4</v>
      </c>
      <c r="B17" s="50">
        <v>20</v>
      </c>
      <c r="C17" s="15"/>
      <c r="D17" s="16"/>
      <c r="E17" s="33">
        <f t="shared" si="0"/>
        <v>0</v>
      </c>
      <c r="G17" s="49" t="s">
        <v>4</v>
      </c>
      <c r="H17" s="50">
        <v>20</v>
      </c>
      <c r="I17" s="15"/>
      <c r="J17" s="16"/>
      <c r="K17" s="33">
        <f t="shared" si="1"/>
        <v>0</v>
      </c>
    </row>
    <row r="18" spans="1:11" ht="19.5" customHeight="1" x14ac:dyDescent="0.25">
      <c r="A18" s="49" t="s">
        <v>24</v>
      </c>
      <c r="B18" s="50">
        <v>25</v>
      </c>
      <c r="C18" s="15"/>
      <c r="D18" s="16"/>
      <c r="E18" s="33">
        <f t="shared" si="0"/>
        <v>0</v>
      </c>
      <c r="G18" s="49" t="s">
        <v>26</v>
      </c>
      <c r="H18" s="50">
        <v>25</v>
      </c>
      <c r="I18" s="15"/>
      <c r="J18" s="16"/>
      <c r="K18" s="33">
        <f t="shared" si="1"/>
        <v>0</v>
      </c>
    </row>
    <row r="19" spans="1:11" ht="19.5" customHeight="1" x14ac:dyDescent="0.25">
      <c r="A19" s="54"/>
      <c r="B19" s="54" t="s">
        <v>7</v>
      </c>
      <c r="C19" s="36">
        <f>SUM(C7:D18)</f>
        <v>0</v>
      </c>
      <c r="D19" s="36"/>
      <c r="E19" s="33">
        <f>SUM(E7:E18)</f>
        <v>0</v>
      </c>
      <c r="G19" s="43"/>
      <c r="H19" s="54" t="s">
        <v>7</v>
      </c>
      <c r="I19" s="36">
        <f>SUM(I7:J18)</f>
        <v>0</v>
      </c>
      <c r="J19" s="36"/>
      <c r="K19" s="33">
        <f>SUM(K7:K18)</f>
        <v>0</v>
      </c>
    </row>
    <row r="21" spans="1:11" x14ac:dyDescent="0.25">
      <c r="A21" s="12" t="s">
        <v>11</v>
      </c>
      <c r="B21" s="12"/>
      <c r="C21" s="12"/>
      <c r="D21" s="12"/>
      <c r="E21" s="12"/>
      <c r="G21" s="12" t="s">
        <v>12</v>
      </c>
      <c r="H21" s="12"/>
      <c r="I21" s="12"/>
      <c r="J21" s="12"/>
      <c r="K21" s="12"/>
    </row>
    <row r="22" spans="1:11" ht="28.5" customHeight="1" x14ac:dyDescent="0.25">
      <c r="A22" s="2" t="s">
        <v>0</v>
      </c>
      <c r="B22" s="3" t="s">
        <v>2</v>
      </c>
      <c r="C22" s="10" t="s">
        <v>22</v>
      </c>
      <c r="D22" s="10" t="s">
        <v>23</v>
      </c>
      <c r="E22" s="3" t="s">
        <v>3</v>
      </c>
      <c r="G22" s="2" t="s">
        <v>0</v>
      </c>
      <c r="H22" s="3" t="s">
        <v>2</v>
      </c>
      <c r="I22" s="10" t="s">
        <v>22</v>
      </c>
      <c r="J22" s="10" t="s">
        <v>23</v>
      </c>
      <c r="K22" s="3" t="s">
        <v>3</v>
      </c>
    </row>
    <row r="23" spans="1:11" ht="19.5" customHeight="1" x14ac:dyDescent="0.25">
      <c r="A23" s="49" t="s">
        <v>8</v>
      </c>
      <c r="B23" s="50">
        <v>50</v>
      </c>
      <c r="C23" s="56"/>
      <c r="D23" s="21"/>
      <c r="E23" s="37">
        <f>(B23*C23)+(B23*D23)</f>
        <v>0</v>
      </c>
      <c r="G23" s="49" t="s">
        <v>10</v>
      </c>
      <c r="H23" s="50">
        <v>15</v>
      </c>
      <c r="I23" s="56"/>
      <c r="J23" s="22"/>
      <c r="K23" s="37">
        <f>(H23*I23)+(H23*J23)</f>
        <v>0</v>
      </c>
    </row>
    <row r="24" spans="1:11" ht="19.5" customHeight="1" x14ac:dyDescent="0.25">
      <c r="A24" s="49" t="s">
        <v>9</v>
      </c>
      <c r="B24" s="50">
        <v>30</v>
      </c>
      <c r="C24" s="56"/>
      <c r="D24" s="21"/>
      <c r="E24" s="37">
        <f t="shared" ref="E24:E34" si="2">(B24*C24)+(B24*D24)</f>
        <v>0</v>
      </c>
      <c r="G24" s="49" t="s">
        <v>27</v>
      </c>
      <c r="H24" s="50">
        <v>15</v>
      </c>
      <c r="I24" s="56"/>
      <c r="J24" s="22"/>
      <c r="K24" s="37">
        <f t="shared" ref="K24:K32" si="3">(H24*I24)+(H24*J24)</f>
        <v>0</v>
      </c>
    </row>
    <row r="25" spans="1:11" ht="19.5" customHeight="1" x14ac:dyDescent="0.25">
      <c r="A25" s="49" t="s">
        <v>44</v>
      </c>
      <c r="B25" s="50">
        <v>60</v>
      </c>
      <c r="C25" s="56"/>
      <c r="D25" s="21"/>
      <c r="E25" s="37">
        <f t="shared" si="2"/>
        <v>0</v>
      </c>
      <c r="G25" s="49" t="s">
        <v>28</v>
      </c>
      <c r="H25" s="50">
        <v>20</v>
      </c>
      <c r="I25" s="56"/>
      <c r="J25" s="22"/>
      <c r="K25" s="37">
        <f t="shared" si="3"/>
        <v>0</v>
      </c>
    </row>
    <row r="26" spans="1:11" ht="19.5" customHeight="1" x14ac:dyDescent="0.25">
      <c r="A26" s="49" t="s">
        <v>36</v>
      </c>
      <c r="B26" s="50">
        <v>35</v>
      </c>
      <c r="C26" s="56"/>
      <c r="D26" s="21"/>
      <c r="E26" s="37">
        <f t="shared" si="2"/>
        <v>0</v>
      </c>
      <c r="G26" s="49" t="s">
        <v>4</v>
      </c>
      <c r="H26" s="50">
        <v>20</v>
      </c>
      <c r="I26" s="56"/>
      <c r="J26" s="22"/>
      <c r="K26" s="37">
        <f t="shared" si="3"/>
        <v>0</v>
      </c>
    </row>
    <row r="27" spans="1:11" ht="19.5" customHeight="1" x14ac:dyDescent="0.25">
      <c r="A27" s="49" t="s">
        <v>37</v>
      </c>
      <c r="B27" s="50">
        <v>25</v>
      </c>
      <c r="C27" s="56"/>
      <c r="D27" s="21"/>
      <c r="E27" s="37">
        <f t="shared" si="2"/>
        <v>0</v>
      </c>
      <c r="G27" s="49" t="s">
        <v>30</v>
      </c>
      <c r="H27" s="50">
        <v>35</v>
      </c>
      <c r="I27" s="56"/>
      <c r="J27" s="22"/>
      <c r="K27" s="37">
        <f t="shared" si="3"/>
        <v>0</v>
      </c>
    </row>
    <row r="28" spans="1:11" ht="19.5" customHeight="1" x14ac:dyDescent="0.25">
      <c r="A28" s="49" t="s">
        <v>38</v>
      </c>
      <c r="B28" s="50">
        <v>25</v>
      </c>
      <c r="C28" s="56"/>
      <c r="D28" s="21"/>
      <c r="E28" s="37">
        <f t="shared" si="2"/>
        <v>0</v>
      </c>
      <c r="G28" s="49" t="s">
        <v>31</v>
      </c>
      <c r="H28" s="50">
        <v>15</v>
      </c>
      <c r="I28" s="56"/>
      <c r="J28" s="22"/>
      <c r="K28" s="37">
        <f t="shared" si="3"/>
        <v>0</v>
      </c>
    </row>
    <row r="29" spans="1:11" ht="19.5" customHeight="1" x14ac:dyDescent="0.25">
      <c r="A29" s="49" t="s">
        <v>45</v>
      </c>
      <c r="B29" s="50">
        <v>25</v>
      </c>
      <c r="C29" s="56"/>
      <c r="D29" s="22"/>
      <c r="E29" s="37">
        <f t="shared" si="2"/>
        <v>0</v>
      </c>
      <c r="G29" s="49" t="s">
        <v>29</v>
      </c>
      <c r="H29" s="50">
        <v>20</v>
      </c>
      <c r="I29" s="56"/>
      <c r="J29" s="22"/>
      <c r="K29" s="37">
        <f t="shared" si="3"/>
        <v>0</v>
      </c>
    </row>
    <row r="30" spans="1:11" ht="19.5" customHeight="1" x14ac:dyDescent="0.25">
      <c r="A30" s="49" t="s">
        <v>41</v>
      </c>
      <c r="B30" s="50">
        <v>15</v>
      </c>
      <c r="C30" s="56"/>
      <c r="D30" s="22"/>
      <c r="E30" s="37">
        <f t="shared" si="2"/>
        <v>0</v>
      </c>
      <c r="G30" s="49" t="s">
        <v>26</v>
      </c>
      <c r="H30" s="50">
        <v>25</v>
      </c>
      <c r="I30" s="56"/>
      <c r="J30" s="22"/>
      <c r="K30" s="37">
        <f t="shared" si="3"/>
        <v>0</v>
      </c>
    </row>
    <row r="31" spans="1:11" ht="19.5" customHeight="1" x14ac:dyDescent="0.25">
      <c r="A31" s="49" t="s">
        <v>39</v>
      </c>
      <c r="B31" s="50">
        <v>15</v>
      </c>
      <c r="C31" s="56"/>
      <c r="D31" s="22"/>
      <c r="E31" s="37">
        <f>(B31*C31)+(B31*D31)</f>
        <v>0</v>
      </c>
      <c r="G31" s="49" t="s">
        <v>32</v>
      </c>
      <c r="H31" s="50">
        <v>15</v>
      </c>
      <c r="I31" s="56"/>
      <c r="J31" s="22"/>
      <c r="K31" s="37">
        <f t="shared" si="3"/>
        <v>0</v>
      </c>
    </row>
    <row r="32" spans="1:11" ht="19.5" customHeight="1" x14ac:dyDescent="0.25">
      <c r="A32" s="49" t="s">
        <v>40</v>
      </c>
      <c r="B32" s="50">
        <v>15</v>
      </c>
      <c r="C32" s="56"/>
      <c r="D32" s="22"/>
      <c r="E32" s="37">
        <f t="shared" si="2"/>
        <v>0</v>
      </c>
      <c r="G32" s="49" t="s">
        <v>46</v>
      </c>
      <c r="H32" s="50">
        <v>50</v>
      </c>
      <c r="I32" s="56"/>
      <c r="J32" s="22"/>
      <c r="K32" s="37">
        <f t="shared" si="3"/>
        <v>0</v>
      </c>
    </row>
    <row r="33" spans="1:14" ht="19.5" customHeight="1" x14ac:dyDescent="0.25">
      <c r="A33" s="49" t="s">
        <v>42</v>
      </c>
      <c r="B33" s="50">
        <v>10</v>
      </c>
      <c r="C33" s="56"/>
      <c r="D33" s="22"/>
      <c r="E33" s="37">
        <f t="shared" si="2"/>
        <v>0</v>
      </c>
      <c r="H33" s="4" t="s">
        <v>7</v>
      </c>
      <c r="I33" s="57">
        <f>SUM(I23:I32)</f>
        <v>0</v>
      </c>
      <c r="J33" s="38">
        <f>SUM(J23:J32)</f>
        <v>0</v>
      </c>
      <c r="K33" s="37">
        <f>SUM(K23:K32)</f>
        <v>0</v>
      </c>
    </row>
    <row r="34" spans="1:14" ht="19.5" customHeight="1" thickBot="1" x14ac:dyDescent="0.3">
      <c r="A34" s="51" t="s">
        <v>43</v>
      </c>
      <c r="B34" s="52">
        <v>10</v>
      </c>
      <c r="C34" s="56"/>
      <c r="D34" s="22"/>
      <c r="E34" s="37">
        <f t="shared" si="2"/>
        <v>0</v>
      </c>
    </row>
    <row r="35" spans="1:14" ht="19.5" customHeight="1" x14ac:dyDescent="0.25">
      <c r="B35" s="4" t="s">
        <v>7</v>
      </c>
      <c r="C35" s="57">
        <f>SUM(C23:C34)</f>
        <v>0</v>
      </c>
      <c r="D35" s="38">
        <f>SUM(D23:D34)</f>
        <v>0</v>
      </c>
      <c r="E35" s="37">
        <f>SUM(E23:E34)</f>
        <v>0</v>
      </c>
    </row>
    <row r="37" spans="1:14" ht="21" customHeight="1" x14ac:dyDescent="0.25">
      <c r="A37" s="43" t="s">
        <v>13</v>
      </c>
      <c r="B37" s="27">
        <f>E19-K19+E35+K33</f>
        <v>0</v>
      </c>
      <c r="C37" s="27"/>
      <c r="D37" s="27"/>
      <c r="G37" s="43" t="s">
        <v>17</v>
      </c>
      <c r="H37" s="29">
        <f>B37</f>
        <v>0</v>
      </c>
      <c r="I37" s="30"/>
      <c r="J37" s="30"/>
    </row>
    <row r="38" spans="1:14" ht="21" customHeight="1" x14ac:dyDescent="0.25">
      <c r="A38" s="43" t="s">
        <v>14</v>
      </c>
      <c r="B38" s="24"/>
      <c r="C38" s="24"/>
      <c r="D38" s="24"/>
      <c r="G38" s="43" t="s">
        <v>18</v>
      </c>
      <c r="H38" s="31">
        <v>0</v>
      </c>
      <c r="I38" s="31"/>
      <c r="J38" s="31"/>
    </row>
    <row r="39" spans="1:14" ht="21" customHeight="1" x14ac:dyDescent="0.25">
      <c r="A39" s="46" t="s">
        <v>21</v>
      </c>
      <c r="B39" s="24"/>
      <c r="C39" s="24"/>
      <c r="D39" s="24"/>
      <c r="G39" s="43" t="s">
        <v>47</v>
      </c>
      <c r="H39" s="28">
        <f>H37-H38</f>
        <v>0</v>
      </c>
      <c r="I39" s="28"/>
      <c r="J39" s="28"/>
    </row>
    <row r="40" spans="1:14" ht="9.75" customHeight="1" x14ac:dyDescent="0.25">
      <c r="A40" s="46"/>
      <c r="B40" s="6"/>
      <c r="C40" s="6"/>
      <c r="D40" s="6"/>
      <c r="G40" s="43"/>
      <c r="H40" s="8"/>
      <c r="I40" s="8"/>
      <c r="J40" s="8"/>
    </row>
    <row r="41" spans="1:14" ht="21" customHeight="1" x14ac:dyDescent="0.25">
      <c r="A41" s="45" t="s">
        <v>15</v>
      </c>
      <c r="B41" s="39">
        <f>B37+B38+B39</f>
        <v>0</v>
      </c>
      <c r="C41" s="40"/>
      <c r="D41" s="41"/>
      <c r="G41" s="45" t="s">
        <v>20</v>
      </c>
      <c r="H41" s="23"/>
      <c r="I41" s="24"/>
      <c r="J41" s="25"/>
    </row>
    <row r="42" spans="1:14" ht="9.75" customHeight="1" x14ac:dyDescent="0.25">
      <c r="A42" s="7"/>
      <c r="B42" s="6"/>
      <c r="C42" s="6"/>
      <c r="D42" s="6"/>
      <c r="G42" s="7"/>
      <c r="H42" s="5"/>
      <c r="I42" s="5"/>
      <c r="J42" s="5"/>
    </row>
    <row r="43" spans="1:14" ht="21" customHeight="1" x14ac:dyDescent="0.25">
      <c r="A43" s="43" t="s">
        <v>48</v>
      </c>
      <c r="B43" s="42">
        <v>0.32</v>
      </c>
      <c r="C43" s="11">
        <f>B43*B41</f>
        <v>0</v>
      </c>
      <c r="D43" s="47"/>
      <c r="E43" s="48"/>
      <c r="N43" s="26"/>
    </row>
    <row r="44" spans="1:14" ht="11.25" customHeight="1" x14ac:dyDescent="0.25">
      <c r="A44" s="9"/>
      <c r="B44" s="5"/>
      <c r="C44" s="5"/>
      <c r="D44" s="5"/>
    </row>
    <row r="45" spans="1:14" ht="21" customHeight="1" x14ac:dyDescent="0.25">
      <c r="A45" s="43" t="s">
        <v>19</v>
      </c>
      <c r="B45" s="44"/>
      <c r="C45" s="44"/>
      <c r="D45" s="44"/>
      <c r="E45" s="44"/>
      <c r="F45" s="44"/>
      <c r="G45" s="43" t="s">
        <v>33</v>
      </c>
      <c r="H45" s="43"/>
      <c r="I45" s="43"/>
      <c r="J45" s="43"/>
      <c r="K45" s="43"/>
    </row>
  </sheetData>
  <mergeCells count="43">
    <mergeCell ref="H41:J41"/>
    <mergeCell ref="H37:J37"/>
    <mergeCell ref="H38:J38"/>
    <mergeCell ref="H39:J39"/>
    <mergeCell ref="C43:E43"/>
    <mergeCell ref="A1:K1"/>
    <mergeCell ref="C6:D6"/>
    <mergeCell ref="I6:J6"/>
    <mergeCell ref="C8:D8"/>
    <mergeCell ref="C9:D9"/>
    <mergeCell ref="C7:D7"/>
    <mergeCell ref="I7:J7"/>
    <mergeCell ref="B3:E3"/>
    <mergeCell ref="C15:D15"/>
    <mergeCell ref="A5:E5"/>
    <mergeCell ref="G5:K5"/>
    <mergeCell ref="A21:E21"/>
    <mergeCell ref="G21:K21"/>
    <mergeCell ref="C10:D10"/>
    <mergeCell ref="C11:D11"/>
    <mergeCell ref="C12:D12"/>
    <mergeCell ref="C13:D13"/>
    <mergeCell ref="C14:D14"/>
    <mergeCell ref="C16:D16"/>
    <mergeCell ref="C17:D17"/>
    <mergeCell ref="C18:D18"/>
    <mergeCell ref="C19:D19"/>
    <mergeCell ref="I19:J19"/>
    <mergeCell ref="I18:J18"/>
    <mergeCell ref="I17:J17"/>
    <mergeCell ref="I16:J16"/>
    <mergeCell ref="I10:J10"/>
    <mergeCell ref="I9:J9"/>
    <mergeCell ref="I8:J8"/>
    <mergeCell ref="I15:J15"/>
    <mergeCell ref="I14:J14"/>
    <mergeCell ref="I13:J13"/>
    <mergeCell ref="I12:J12"/>
    <mergeCell ref="I11:J11"/>
    <mergeCell ref="B37:D37"/>
    <mergeCell ref="B38:D38"/>
    <mergeCell ref="B39:D39"/>
    <mergeCell ref="B41:D41"/>
  </mergeCells>
  <printOptions horizontalCentered="1"/>
  <pageMargins left="0.25" right="0.25" top="0.75" bottom="0.75" header="0.3" footer="0.3"/>
  <pageSetup paperSize="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Kniffin</dc:creator>
  <cp:lastModifiedBy>CONESTOGA</cp:lastModifiedBy>
  <cp:lastPrinted>2016-10-13T17:33:28Z</cp:lastPrinted>
  <dcterms:created xsi:type="dcterms:W3CDTF">2011-09-09T15:28:04Z</dcterms:created>
  <dcterms:modified xsi:type="dcterms:W3CDTF">2019-06-26T15:17:18Z</dcterms:modified>
</cp:coreProperties>
</file>