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yscouts-my.sharepoint.com/personal/zkorba_scouting_org/Documents/Spring Sale/Right Response/"/>
    </mc:Choice>
  </mc:AlternateContent>
  <xr:revisionPtr revIDLastSave="204" documentId="8_{3E97F124-62A8-4B4A-9A40-4362EED1F721}" xr6:coauthVersionLast="45" xr6:coauthVersionMax="45" xr10:uidLastSave="{869029CF-A339-4689-84B1-EBDA488AA8D0}"/>
  <bookViews>
    <workbookView xWindow="-120" yWindow="-120" windowWidth="20730" windowHeight="11160" xr2:uid="{00000000-000D-0000-FFFF-FFFF00000000}"/>
  </bookViews>
  <sheets>
    <sheet name="Scout Tracking Sheet" sheetId="1" r:id="rId1"/>
    <sheet name="Unit Master Order She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25" i="1"/>
  <c r="M26" i="1"/>
  <c r="M27" i="1"/>
  <c r="M28" i="1"/>
  <c r="D29" i="1"/>
  <c r="E29" i="1"/>
  <c r="F29" i="1"/>
  <c r="G29" i="1"/>
  <c r="H29" i="1"/>
  <c r="I29" i="1"/>
  <c r="J29" i="1"/>
  <c r="K29" i="1"/>
  <c r="L28" i="1"/>
  <c r="L27" i="1"/>
  <c r="L26" i="1"/>
  <c r="L25" i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L12" i="1"/>
  <c r="L11" i="1"/>
  <c r="L10" i="1"/>
  <c r="L9" i="1"/>
  <c r="L8" i="1"/>
  <c r="L7" i="1"/>
  <c r="L6" i="1"/>
  <c r="M6" i="1" s="1"/>
  <c r="L5" i="1"/>
  <c r="M5" i="1" s="1"/>
  <c r="L4" i="1"/>
  <c r="M4" i="1" s="1"/>
  <c r="M29" i="1" l="1"/>
  <c r="A22" i="2"/>
  <c r="A21" i="2"/>
  <c r="A20" i="2"/>
  <c r="A19" i="2"/>
  <c r="A18" i="2"/>
  <c r="A17" i="2"/>
  <c r="A16" i="2"/>
  <c r="A15" i="2"/>
  <c r="A14" i="2"/>
  <c r="B22" i="2"/>
  <c r="B21" i="2"/>
  <c r="B20" i="2"/>
  <c r="B19" i="2"/>
  <c r="B18" i="2"/>
  <c r="B17" i="2"/>
  <c r="B16" i="2"/>
  <c r="B15" i="2"/>
  <c r="B14" i="2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H22" i="2" s="1"/>
  <c r="C29" i="1"/>
  <c r="F14" i="2" s="1"/>
  <c r="H14" i="2" s="1"/>
  <c r="H25" i="2" l="1"/>
  <c r="L29" i="1"/>
  <c r="M2" i="1" s="1"/>
</calcChain>
</file>

<file path=xl/sharedStrings.xml><?xml version="1.0" encoding="utf-8"?>
<sst xmlns="http://schemas.openxmlformats.org/spreadsheetml/2006/main" count="42" uniqueCount="42">
  <si>
    <t>Scout's Name</t>
  </si>
  <si>
    <t>Total Products</t>
  </si>
  <si>
    <t>Pay to Council</t>
  </si>
  <si>
    <t>0105</t>
  </si>
  <si>
    <t>0140</t>
  </si>
  <si>
    <t>0125</t>
  </si>
  <si>
    <t>0120</t>
  </si>
  <si>
    <t>0520</t>
  </si>
  <si>
    <t>0310</t>
  </si>
  <si>
    <t>0910</t>
  </si>
  <si>
    <t>0801</t>
  </si>
  <si>
    <t>0119</t>
  </si>
  <si>
    <t>0140 -OUTDOOR KIT</t>
  </si>
  <si>
    <t>0125 - SPORT KIT</t>
  </si>
  <si>
    <t>0120 - PET KIT</t>
  </si>
  <si>
    <t>0520 - HOME KIT</t>
  </si>
  <si>
    <t>0310 - FIRST AID FOR LIFE KIT</t>
  </si>
  <si>
    <t>0910 - FIRST AID SURVIVAL KIT</t>
  </si>
  <si>
    <t>0119 - SCOUT KIT</t>
  </si>
  <si>
    <t>Amount Paid</t>
  </si>
  <si>
    <t>30% Comm</t>
  </si>
  <si>
    <t>TOTALS</t>
  </si>
  <si>
    <t>Due Council:</t>
  </si>
  <si>
    <t>First Aid Kits</t>
  </si>
  <si>
    <t>0105 - AUTO KIT</t>
  </si>
  <si>
    <t>0801 - WORKPLACE KIT</t>
  </si>
  <si>
    <t>CHECK #_______________   CHECK DATE _____________________</t>
  </si>
  <si>
    <t>NAME OF PERSON SUBMITTING PAYMENT: _________________________________________</t>
  </si>
  <si>
    <t>PRIMARY PHONE: ________________________________________</t>
  </si>
  <si>
    <t>SIGNATURE OF PERSON VERIFYING &amp; PICKING UP ORDER: ___________________________________</t>
  </si>
  <si>
    <t>DATE:__________________  PRIMARY PHONE: ____________________</t>
  </si>
  <si>
    <t>Completed by PA Dutch Council Staff:</t>
  </si>
  <si>
    <t>ORDER RECEIVED &amp; VERIFIED BY: _____________________________ DATE: _____________________</t>
  </si>
  <si>
    <t>Unit Spring Sale Champion Name: ____________________________________________</t>
  </si>
  <si>
    <t xml:space="preserve">Address: _______________________________________________________ </t>
  </si>
  <si>
    <t>City:__________________________________   State:_______</t>
  </si>
  <si>
    <t>Zip: ________________</t>
  </si>
  <si>
    <t>Email:________________________________________  Primary Phone: _______________</t>
  </si>
  <si>
    <t>Unit Cost 
Per Kit</t>
  </si>
  <si>
    <r>
      <t>District</t>
    </r>
    <r>
      <rPr>
        <b/>
        <sz val="10"/>
        <color theme="1"/>
        <rFont val="Calibri"/>
        <family val="2"/>
        <scheme val="minor"/>
      </rPr>
      <t xml:space="preserve"> (please circle)</t>
    </r>
    <r>
      <rPr>
        <sz val="14"/>
        <color theme="1"/>
        <rFont val="Calibri"/>
        <family val="2"/>
        <scheme val="minor"/>
      </rPr>
      <t xml:space="preserve">:   </t>
    </r>
    <r>
      <rPr>
        <sz val="12"/>
        <color theme="1"/>
        <rFont val="Calibri"/>
        <family val="2"/>
        <scheme val="minor"/>
      </rPr>
      <t xml:space="preserve">CR     HV     HST     </t>
    </r>
    <r>
      <rPr>
        <b/>
        <sz val="14"/>
        <color theme="1"/>
        <rFont val="Calibri"/>
        <family val="2"/>
        <scheme val="minor"/>
      </rPr>
      <t xml:space="preserve">Unit Type </t>
    </r>
    <r>
      <rPr>
        <b/>
        <sz val="10"/>
        <color theme="1"/>
        <rFont val="Calibri"/>
        <family val="2"/>
        <scheme val="minor"/>
      </rPr>
      <t>(please circle)</t>
    </r>
    <r>
      <rPr>
        <sz val="14"/>
        <color theme="1"/>
        <rFont val="Calibri"/>
        <family val="2"/>
        <scheme val="minor"/>
      </rPr>
      <t xml:space="preserve">:   </t>
    </r>
    <r>
      <rPr>
        <sz val="12"/>
        <color theme="1"/>
        <rFont val="Calibri"/>
        <family val="2"/>
        <scheme val="minor"/>
      </rPr>
      <t xml:space="preserve">Pack   Troop   Crew       </t>
    </r>
    <r>
      <rPr>
        <b/>
        <sz val="14"/>
        <color theme="1"/>
        <rFont val="Calibri"/>
        <family val="2"/>
        <scheme val="minor"/>
      </rPr>
      <t>Unit</t>
    </r>
    <r>
      <rPr>
        <sz val="14"/>
        <color theme="1"/>
        <rFont val="Calibri"/>
        <family val="2"/>
        <scheme val="minor"/>
      </rPr>
      <t xml:space="preserve"> #: _____ </t>
    </r>
  </si>
  <si>
    <t>Unit Order Submission Form &amp; Receipt</t>
  </si>
  <si>
    <t xml:space="preserve"> Due No Later Than April 23rd,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</si>
</sst>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7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rgb="FF0070C0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4" fontId="0" fillId="0" borderId="0" xfId="0" applyNumberFormat="1"/>
    <xf numFmtId="0" fontId="0" fillId="0" borderId="1" xfId="0" applyBorder="1" applyAlignment="1">
      <alignment horizontal="center" textRotation="90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44" fontId="0" fillId="0" borderId="1" xfId="0" applyNumberFormat="1" applyBorder="1"/>
    <xf numFmtId="0" fontId="0" fillId="2" borderId="1" xfId="0" applyFill="1" applyBorder="1" applyAlignment="1">
      <alignment horizontal="center" textRotation="90" wrapText="1"/>
    </xf>
    <xf numFmtId="6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44" fontId="1" fillId="0" borderId="1" xfId="0" applyNumberFormat="1" applyFont="1" applyBorder="1"/>
    <xf numFmtId="42" fontId="1" fillId="0" borderId="1" xfId="0" applyNumberFormat="1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0" xfId="0" applyFont="1"/>
    <xf numFmtId="0" fontId="0" fillId="0" borderId="1" xfId="0" applyBorder="1" applyAlignment="1"/>
    <xf numFmtId="0" fontId="1" fillId="0" borderId="3" xfId="0" applyFont="1" applyBorder="1" applyAlignment="1">
      <alignment vertical="center"/>
    </xf>
    <xf numFmtId="0" fontId="1" fillId="2" borderId="1" xfId="0" quotePrefix="1" applyFont="1" applyFill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6" xfId="0" quotePrefix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7" fontId="1" fillId="2" borderId="1" xfId="0" applyNumberFormat="1" applyFont="1" applyFill="1" applyBorder="1" applyAlignment="1">
      <alignment horizontal="center"/>
    </xf>
    <xf numFmtId="167" fontId="0" fillId="2" borderId="1" xfId="0" applyNumberFormat="1" applyFill="1" applyBorder="1"/>
    <xf numFmtId="167" fontId="0" fillId="0" borderId="0" xfId="0" applyNumberFormat="1"/>
    <xf numFmtId="167" fontId="1" fillId="2" borderId="1" xfId="0" applyNumberFormat="1" applyFont="1" applyFill="1" applyBorder="1"/>
    <xf numFmtId="0" fontId="2" fillId="2" borderId="6" xfId="0" applyFont="1" applyFill="1" applyBorder="1" applyAlignment="1">
      <alignment horizontal="right"/>
    </xf>
    <xf numFmtId="167" fontId="2" fillId="2" borderId="7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4" fontId="2" fillId="0" borderId="1" xfId="0" applyNumberFormat="1" applyFont="1" applyBorder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466726</xdr:colOff>
      <xdr:row>0</xdr:row>
      <xdr:rowOff>91890</xdr:rowOff>
    </xdr:from>
    <xdr:to>
      <xdr:col>12</xdr:col>
      <xdr:colOff>447675</xdr:colOff>
      <xdr:row>0</xdr:row>
      <xdr:rowOff>1019174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1" y="91890"/>
          <a:ext cx="923924" cy="927284"/>
        </a:xfrm>
        <a:prstGeom prst="rect">
          <a:avLst/>
        </a:prstGeom>
      </xdr:spPr>
    </xdr:pic>
    <xdr:clientData/>
  </xdr:twoCellAnchor>
  <xdr:twoCellAnchor editAs="oneCell">
    <xdr:from>
      <xdr:col>0</xdr:col>
      <xdr:colOff>95249</xdr:colOff>
      <xdr:row>0</xdr:row>
      <xdr:rowOff>451930</xdr:rowOff>
    </xdr:from>
    <xdr:to>
      <xdr:col>1</xdr:col>
      <xdr:colOff>1581149</xdr:colOff>
      <xdr:row>0</xdr:row>
      <xdr:rowOff>767135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249" y="451930"/>
          <a:ext cx="1704975" cy="3152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66264</xdr:colOff>
      <xdr:row>12</xdr:row>
      <xdr:rowOff>0</xdr:rowOff>
    </xdr:from>
    <xdr:to>
      <xdr:col>9</xdr:col>
      <xdr:colOff>612916</xdr:colOff>
      <xdr:row>21</xdr:row>
      <xdr:rowOff>157370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A0DC65C-C9E2-4211-AF8B-FF192BC93AE2}"/>
            </a:ext>
          </a:extLst>
        </xdr:cNvPr>
        <xdr:cNvSpPr txBox="1"/>
      </xdr:nvSpPr>
      <xdr:spPr>
        <a:xfrm>
          <a:off x="5615612" y="1987826"/>
          <a:ext cx="1200978" cy="2062370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  <a:prstDash val="sysDash"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COUNCIL STAFF ONLY</a:t>
          </a:r>
          <a:endParaRPr lang="en-US" sz="1100">
            <a:effectLst/>
            <a:latin typeface="Calibri" panose="020F050202020403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Initial/Date </a:t>
          </a: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When Order Is Completely Assembled</a:t>
          </a:r>
          <a:endParaRPr lang="en-US" sz="1100">
            <a:effectLst/>
            <a:latin typeface="Calibri" panose="020F050202020403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Initials:_______</a:t>
          </a:r>
          <a:endParaRPr lang="en-US" sz="1100">
            <a:effectLst/>
            <a:latin typeface="Calibri" panose="020F050202020403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Date_________</a:t>
          </a:r>
          <a:br>
            <a:rPr lang="en-US" sz="1000">
              <a:effectLst/>
              <a:latin typeface="Calibri" panose="020F0502020204030204" pitchFamily="34" charset="0"/>
              <a:ea typeface="Times New Roman" panose="02020603050405020304" pitchFamily="18" charset="0"/>
              <a:cs typeface="Arial" panose="020B0604020202020204" pitchFamily="34" charset="0"/>
            </a:rPr>
          </a:br>
          <a:endParaRPr lang="en-US" sz="1100">
            <a:effectLst/>
            <a:latin typeface="Calibri" panose="020F050202020403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29"/>
  <sheetViews>
    <sheetView tabSelected="1" view="pageLayout" zoomScaleNormal="100" workbookViewId="0">
      <selection activeCell="G7" sqref="G7"/>
    </sheetView>
  </sheetViews>
  <sheetFormatPr defaultRowHeight="15" x14ac:dyDescent="0.25"/>
  <cols>
    <col min="1" max="1" width="3" bestFit="1" customWidth="1"/>
    <col min="2" max="2" width="23.85546875" customWidth="1"/>
    <col min="3" max="4" width="6.5703125" bestFit="1" customWidth="1"/>
    <col min="5" max="5" width="9.140625" bestFit="1" customWidth="1"/>
    <col min="6" max="7" width="6.5703125" bestFit="1" customWidth="1"/>
    <col min="8" max="8" width="9.140625" bestFit="1" customWidth="1"/>
    <col min="9" max="10" width="6.5703125" bestFit="1" customWidth="1"/>
    <col min="11" max="11" width="4.7109375" bestFit="1" customWidth="1"/>
    <col min="12" max="12" width="13.140625" customWidth="1"/>
    <col min="13" max="13" width="11.7109375" style="26" customWidth="1"/>
  </cols>
  <sheetData>
    <row r="1" spans="1:13" ht="85.5" x14ac:dyDescent="0.25">
      <c r="C1" s="6" t="s">
        <v>24</v>
      </c>
      <c r="D1" s="18" t="s">
        <v>12</v>
      </c>
      <c r="E1" s="19" t="s">
        <v>13</v>
      </c>
      <c r="F1" s="2" t="s">
        <v>14</v>
      </c>
      <c r="G1" s="6" t="s">
        <v>15</v>
      </c>
      <c r="H1" s="18" t="s">
        <v>16</v>
      </c>
      <c r="I1" s="6" t="s">
        <v>17</v>
      </c>
      <c r="J1" s="18" t="s">
        <v>25</v>
      </c>
      <c r="K1" s="19" t="s">
        <v>18</v>
      </c>
      <c r="L1" s="20"/>
      <c r="M1" s="21"/>
    </row>
    <row r="2" spans="1:13" x14ac:dyDescent="0.25">
      <c r="C2" s="16" t="s">
        <v>3</v>
      </c>
      <c r="D2" s="17" t="s">
        <v>4</v>
      </c>
      <c r="E2" s="16" t="s">
        <v>5</v>
      </c>
      <c r="F2" s="17" t="s">
        <v>6</v>
      </c>
      <c r="G2" s="16" t="s">
        <v>7</v>
      </c>
      <c r="H2" s="17" t="s">
        <v>8</v>
      </c>
      <c r="I2" s="16" t="s">
        <v>9</v>
      </c>
      <c r="J2" s="17" t="s">
        <v>10</v>
      </c>
      <c r="K2" s="22" t="s">
        <v>11</v>
      </c>
      <c r="L2" s="28" t="s">
        <v>22</v>
      </c>
      <c r="M2" s="29">
        <f>L29-M29</f>
        <v>0</v>
      </c>
    </row>
    <row r="3" spans="1:13" x14ac:dyDescent="0.25">
      <c r="A3" s="8"/>
      <c r="B3" s="9" t="s">
        <v>0</v>
      </c>
      <c r="C3" s="7">
        <v>15</v>
      </c>
      <c r="D3" s="7">
        <v>15</v>
      </c>
      <c r="E3" s="7">
        <v>15</v>
      </c>
      <c r="F3" s="7">
        <v>15</v>
      </c>
      <c r="G3" s="7">
        <v>30</v>
      </c>
      <c r="H3" s="7">
        <v>30</v>
      </c>
      <c r="I3" s="7">
        <v>120</v>
      </c>
      <c r="J3" s="7">
        <v>50</v>
      </c>
      <c r="K3" s="7">
        <v>18</v>
      </c>
      <c r="L3" s="23" t="s">
        <v>19</v>
      </c>
      <c r="M3" s="24" t="s">
        <v>20</v>
      </c>
    </row>
    <row r="4" spans="1:13" x14ac:dyDescent="0.25">
      <c r="A4" s="3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11">
        <f>C4*15+D4*15+E4*15+F4*15+G4*30+H4*30+I4*120+J4*50+K4*18</f>
        <v>0</v>
      </c>
      <c r="M4" s="25">
        <f>L4*0.3</f>
        <v>0</v>
      </c>
    </row>
    <row r="5" spans="1:13" x14ac:dyDescent="0.25">
      <c r="A5" s="8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11">
        <f>C5*15+D5*15+E5*15+F5*15+G5*30+H5*30+I5*120+J5*50+K5*18</f>
        <v>0</v>
      </c>
      <c r="M5" s="25">
        <f t="shared" ref="M5:M28" si="0">L5*0.3</f>
        <v>0</v>
      </c>
    </row>
    <row r="6" spans="1:13" x14ac:dyDescent="0.25">
      <c r="A6" s="3">
        <v>3</v>
      </c>
      <c r="B6" s="3"/>
      <c r="C6" s="8"/>
      <c r="D6" s="3"/>
      <c r="E6" s="8"/>
      <c r="F6" s="3"/>
      <c r="G6" s="8"/>
      <c r="H6" s="3"/>
      <c r="I6" s="8"/>
      <c r="J6" s="3"/>
      <c r="K6" s="8"/>
      <c r="L6" s="11">
        <f>C6*15+D6*15+E6*15+F6*15+G6*30+H6*30+I6*120+J6*50+K6*18</f>
        <v>0</v>
      </c>
      <c r="M6" s="25">
        <f t="shared" si="0"/>
        <v>0</v>
      </c>
    </row>
    <row r="7" spans="1:13" x14ac:dyDescent="0.25">
      <c r="A7" s="8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11">
        <f>C7*15+D7*15+E7*15+F7*15+G7*30+H7*30+I7*120+J7*50+K7*18</f>
        <v>0</v>
      </c>
      <c r="M7" s="25">
        <f t="shared" si="0"/>
        <v>0</v>
      </c>
    </row>
    <row r="8" spans="1:13" x14ac:dyDescent="0.25">
      <c r="A8" s="3">
        <v>5</v>
      </c>
      <c r="B8" s="3"/>
      <c r="C8" s="8"/>
      <c r="D8" s="3"/>
      <c r="E8" s="8"/>
      <c r="F8" s="3"/>
      <c r="G8" s="8"/>
      <c r="H8" s="3"/>
      <c r="I8" s="8"/>
      <c r="J8" s="3"/>
      <c r="K8" s="8"/>
      <c r="L8" s="11">
        <f>C8*15+D8*15+E8*15+F8*15+G8*30+H8*30+I8*120+J8*50+K8*18</f>
        <v>0</v>
      </c>
      <c r="M8" s="25">
        <f t="shared" si="0"/>
        <v>0</v>
      </c>
    </row>
    <row r="9" spans="1:13" x14ac:dyDescent="0.25">
      <c r="A9" s="8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11">
        <f>C9*15+D9*15+E9*15+F9*15+G9*30+H9*30+I9*120+J9*50+K9*18</f>
        <v>0</v>
      </c>
      <c r="M9" s="25">
        <f t="shared" si="0"/>
        <v>0</v>
      </c>
    </row>
    <row r="10" spans="1:13" x14ac:dyDescent="0.25">
      <c r="A10" s="3">
        <v>7</v>
      </c>
      <c r="B10" s="3"/>
      <c r="C10" s="8"/>
      <c r="D10" s="3"/>
      <c r="E10" s="8"/>
      <c r="F10" s="3"/>
      <c r="G10" s="8"/>
      <c r="H10" s="3"/>
      <c r="I10" s="8"/>
      <c r="J10" s="3"/>
      <c r="K10" s="8"/>
      <c r="L10" s="11">
        <f>C10*15+D10*15+E10*15+F10*15+G10*30+H10*30+I10*120+J10*50+K10*18</f>
        <v>0</v>
      </c>
      <c r="M10" s="25">
        <f t="shared" si="0"/>
        <v>0</v>
      </c>
    </row>
    <row r="11" spans="1:13" x14ac:dyDescent="0.25">
      <c r="A11" s="8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11">
        <f>C11*15+D11*15+E11*15+F11*15+G11*30+H11*30+I11*120+J11*50+K11*18</f>
        <v>0</v>
      </c>
      <c r="M11" s="25">
        <f t="shared" si="0"/>
        <v>0</v>
      </c>
    </row>
    <row r="12" spans="1:13" x14ac:dyDescent="0.25">
      <c r="A12" s="3">
        <v>9</v>
      </c>
      <c r="B12" s="3"/>
      <c r="C12" s="8"/>
      <c r="D12" s="3"/>
      <c r="E12" s="8"/>
      <c r="F12" s="3"/>
      <c r="G12" s="8"/>
      <c r="H12" s="3"/>
      <c r="I12" s="8"/>
      <c r="J12" s="3"/>
      <c r="K12" s="8"/>
      <c r="L12" s="11">
        <f>C12*15+D12*15+E12*15+F12*15+G12*30+H12*30+I12*120+J12*50+K12*18</f>
        <v>0</v>
      </c>
      <c r="M12" s="25">
        <f t="shared" si="0"/>
        <v>0</v>
      </c>
    </row>
    <row r="13" spans="1:13" x14ac:dyDescent="0.25">
      <c r="A13" s="8">
        <v>10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11">
        <f>C13*15+D13*15+E13*15+F13*15+G13*30+H13*30+I13*120+J13*50+K13*18</f>
        <v>0</v>
      </c>
      <c r="M13" s="25">
        <f t="shared" si="0"/>
        <v>0</v>
      </c>
    </row>
    <row r="14" spans="1:13" x14ac:dyDescent="0.25">
      <c r="A14" s="3">
        <v>11</v>
      </c>
      <c r="B14" s="3"/>
      <c r="C14" s="8"/>
      <c r="D14" s="3"/>
      <c r="E14" s="8"/>
      <c r="F14" s="3"/>
      <c r="G14" s="8"/>
      <c r="H14" s="3"/>
      <c r="I14" s="8"/>
      <c r="J14" s="3"/>
      <c r="K14" s="8"/>
      <c r="L14" s="11">
        <f>C14*15+D14*15+E14*15+F14*15+G14*30+H14*30+I14*120+J14*50+K14*18</f>
        <v>0</v>
      </c>
      <c r="M14" s="25">
        <f t="shared" si="0"/>
        <v>0</v>
      </c>
    </row>
    <row r="15" spans="1:13" x14ac:dyDescent="0.25">
      <c r="A15" s="8">
        <v>12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11">
        <f>C15*15+D15*15+E15*15+F15*15+G15*30+H15*30+I15*120+J15*50+K15*18</f>
        <v>0</v>
      </c>
      <c r="M15" s="25">
        <f t="shared" si="0"/>
        <v>0</v>
      </c>
    </row>
    <row r="16" spans="1:13" x14ac:dyDescent="0.25">
      <c r="A16" s="3">
        <v>13</v>
      </c>
      <c r="B16" s="3"/>
      <c r="C16" s="8"/>
      <c r="D16" s="3"/>
      <c r="E16" s="8"/>
      <c r="F16" s="3"/>
      <c r="G16" s="8"/>
      <c r="H16" s="3"/>
      <c r="I16" s="8"/>
      <c r="J16" s="3"/>
      <c r="K16" s="8"/>
      <c r="L16" s="11">
        <f>C16*15+D16*15+E16*15+F16*15+G16*30+H16*30+I16*120+J16*50+K16*18</f>
        <v>0</v>
      </c>
      <c r="M16" s="25">
        <f t="shared" si="0"/>
        <v>0</v>
      </c>
    </row>
    <row r="17" spans="1:13" x14ac:dyDescent="0.25">
      <c r="A17" s="8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11">
        <f>C17*15+D17*15+E17*15+F17*15+G17*30+H17*30+I17*120+J17*50+K17*18</f>
        <v>0</v>
      </c>
      <c r="M17" s="25">
        <f t="shared" si="0"/>
        <v>0</v>
      </c>
    </row>
    <row r="18" spans="1:13" x14ac:dyDescent="0.25">
      <c r="A18" s="3">
        <v>15</v>
      </c>
      <c r="B18" s="3"/>
      <c r="C18" s="8"/>
      <c r="D18" s="3"/>
      <c r="E18" s="8"/>
      <c r="F18" s="3"/>
      <c r="G18" s="8"/>
      <c r="H18" s="3"/>
      <c r="I18" s="8"/>
      <c r="J18" s="3"/>
      <c r="K18" s="8"/>
      <c r="L18" s="11">
        <f>C18*15+D18*15+E18*15+F18*15+G18*30+H18*30+I18*120+J18*50+K18*18</f>
        <v>0</v>
      </c>
      <c r="M18" s="25">
        <f t="shared" si="0"/>
        <v>0</v>
      </c>
    </row>
    <row r="19" spans="1:13" x14ac:dyDescent="0.25">
      <c r="A19" s="8">
        <v>16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11">
        <f>C19*15+D19*15+E19*15+F19*15+G19*30+H19*30+I19*120+J19*50+K19*18</f>
        <v>0</v>
      </c>
      <c r="M19" s="25">
        <f t="shared" si="0"/>
        <v>0</v>
      </c>
    </row>
    <row r="20" spans="1:13" x14ac:dyDescent="0.25">
      <c r="A20" s="3">
        <v>17</v>
      </c>
      <c r="B20" s="3"/>
      <c r="C20" s="8"/>
      <c r="D20" s="3"/>
      <c r="E20" s="8"/>
      <c r="F20" s="3"/>
      <c r="G20" s="8"/>
      <c r="H20" s="3"/>
      <c r="I20" s="8"/>
      <c r="J20" s="3"/>
      <c r="K20" s="8"/>
      <c r="L20" s="11">
        <f>C20*15+D20*15+E20*15+F20*15+G20*30+H20*30+I20*120+J20*50+K20*18</f>
        <v>0</v>
      </c>
      <c r="M20" s="25">
        <f t="shared" si="0"/>
        <v>0</v>
      </c>
    </row>
    <row r="21" spans="1:13" x14ac:dyDescent="0.25">
      <c r="A21" s="8">
        <v>18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11">
        <f>C21*15+D21*15+E21*15+F21*15+G21*30+H21*30+I21*120+J21*50+K21*18</f>
        <v>0</v>
      </c>
      <c r="M21" s="25">
        <f t="shared" si="0"/>
        <v>0</v>
      </c>
    </row>
    <row r="22" spans="1:13" x14ac:dyDescent="0.25">
      <c r="A22" s="3">
        <v>19</v>
      </c>
      <c r="B22" s="3"/>
      <c r="C22" s="8"/>
      <c r="D22" s="3"/>
      <c r="E22" s="8"/>
      <c r="F22" s="3"/>
      <c r="G22" s="8"/>
      <c r="H22" s="3"/>
      <c r="I22" s="8"/>
      <c r="J22" s="3"/>
      <c r="K22" s="8"/>
      <c r="L22" s="11">
        <f>C22*15+D22*15+E22*15+F22*15+G22*30+H22*30+I22*120+J22*50+K22*18</f>
        <v>0</v>
      </c>
      <c r="M22" s="25">
        <f t="shared" si="0"/>
        <v>0</v>
      </c>
    </row>
    <row r="23" spans="1:13" x14ac:dyDescent="0.25">
      <c r="A23" s="8">
        <v>20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11">
        <f>C23*15+D23*15+E23*15+F23*15+G23*30+H23*30+I23*120+J23*50+K23*18</f>
        <v>0</v>
      </c>
      <c r="M23" s="25">
        <f t="shared" si="0"/>
        <v>0</v>
      </c>
    </row>
    <row r="24" spans="1:13" x14ac:dyDescent="0.25">
      <c r="A24" s="3">
        <v>21</v>
      </c>
      <c r="B24" s="3"/>
      <c r="C24" s="8"/>
      <c r="D24" s="3"/>
      <c r="E24" s="8"/>
      <c r="F24" s="3"/>
      <c r="G24" s="8"/>
      <c r="H24" s="3"/>
      <c r="I24" s="8"/>
      <c r="J24" s="3"/>
      <c r="K24" s="8"/>
      <c r="L24" s="11">
        <f>C24*15+D24*15+E24*15+F24*15+G24*30+H24*30+I24*120+J24*50+K24*18</f>
        <v>0</v>
      </c>
      <c r="M24" s="25">
        <f t="shared" si="0"/>
        <v>0</v>
      </c>
    </row>
    <row r="25" spans="1:13" x14ac:dyDescent="0.25">
      <c r="A25" s="8">
        <v>22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11">
        <f>C25*15+D25*15+E25*15+F25*15+G25*30+H25*30+I25*120+J25*50+K25*18</f>
        <v>0</v>
      </c>
      <c r="M25" s="25">
        <f t="shared" si="0"/>
        <v>0</v>
      </c>
    </row>
    <row r="26" spans="1:13" x14ac:dyDescent="0.25">
      <c r="A26" s="3">
        <v>23</v>
      </c>
      <c r="B26" s="3"/>
      <c r="C26" s="8"/>
      <c r="D26" s="3"/>
      <c r="E26" s="8"/>
      <c r="F26" s="3"/>
      <c r="G26" s="8"/>
      <c r="H26" s="3"/>
      <c r="I26" s="8"/>
      <c r="J26" s="3"/>
      <c r="K26" s="8"/>
      <c r="L26" s="11">
        <f>C26*15+D26*15+E26*15+F26*15+G26*30+H26*30+I26*120+J26*50+K26*18</f>
        <v>0</v>
      </c>
      <c r="M26" s="25">
        <f t="shared" si="0"/>
        <v>0</v>
      </c>
    </row>
    <row r="27" spans="1:13" x14ac:dyDescent="0.25">
      <c r="A27" s="8">
        <v>24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11">
        <f>C27*15+D27*15+E27*15+F27*15+G27*30+H27*30+I27*120+J27*50+K27*18</f>
        <v>0</v>
      </c>
      <c r="M27" s="25">
        <f t="shared" si="0"/>
        <v>0</v>
      </c>
    </row>
    <row r="28" spans="1:13" x14ac:dyDescent="0.25">
      <c r="A28" s="3">
        <v>25</v>
      </c>
      <c r="B28" s="3"/>
      <c r="C28" s="8"/>
      <c r="D28" s="3"/>
      <c r="E28" s="8"/>
      <c r="F28" s="3"/>
      <c r="G28" s="8"/>
      <c r="H28" s="3"/>
      <c r="I28" s="8"/>
      <c r="J28" s="3"/>
      <c r="K28" s="8"/>
      <c r="L28" s="11">
        <f>C28*15+D28*15+E28*15+F28*15+G28*30+H28*30+I28*120+J28*50+K28*18</f>
        <v>0</v>
      </c>
      <c r="M28" s="25">
        <f t="shared" si="0"/>
        <v>0</v>
      </c>
    </row>
    <row r="29" spans="1:13" x14ac:dyDescent="0.25">
      <c r="B29" s="4" t="s">
        <v>21</v>
      </c>
      <c r="C29" s="9">
        <f>SUM(C4:C28)</f>
        <v>0</v>
      </c>
      <c r="D29" s="9">
        <f t="shared" ref="D29:K29" si="1">SUM(D4:D28)</f>
        <v>0</v>
      </c>
      <c r="E29" s="9">
        <f t="shared" si="1"/>
        <v>0</v>
      </c>
      <c r="F29" s="9">
        <f t="shared" si="1"/>
        <v>0</v>
      </c>
      <c r="G29" s="9">
        <f t="shared" si="1"/>
        <v>0</v>
      </c>
      <c r="H29" s="9">
        <f t="shared" si="1"/>
        <v>0</v>
      </c>
      <c r="I29" s="9">
        <f t="shared" si="1"/>
        <v>0</v>
      </c>
      <c r="J29" s="9">
        <f t="shared" si="1"/>
        <v>0</v>
      </c>
      <c r="K29" s="9">
        <f t="shared" si="1"/>
        <v>0</v>
      </c>
      <c r="L29" s="10">
        <f t="shared" ref="L29" si="2">SUM(L4:L28)</f>
        <v>0</v>
      </c>
      <c r="M29" s="27">
        <f>SUM(M4:M28)</f>
        <v>0</v>
      </c>
    </row>
  </sheetData>
  <mergeCells count="1">
    <mergeCell ref="L1:M1"/>
  </mergeCells>
  <pageMargins left="0.7" right="0.7" top="0.75" bottom="0.75" header="0.3" footer="0.3"/>
  <pageSetup orientation="landscape" r:id="rId1"/>
  <headerFooter>
    <oddHeader xml:space="preserve">&amp;C&amp;24 2021 First Aid Kit Sale - Scout Tracking Sheet
</oddHeader>
  </headerFooter>
  <ignoredErrors>
    <ignoredError sqref="C2:K2" numberStoredAsText="1"/>
    <ignoredError sqref="C29:K29" formulaRange="1"/>
    <ignoredError sqref="L2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39"/>
  <sheetViews>
    <sheetView view="pageLayout" zoomScale="115" zoomScaleNormal="100" zoomScalePageLayoutView="115" workbookViewId="0">
      <selection activeCell="B22" sqref="B22:E22"/>
    </sheetView>
  </sheetViews>
  <sheetFormatPr defaultRowHeight="15" x14ac:dyDescent="0.25"/>
  <cols>
    <col min="7" max="7" width="11.7109375" bestFit="1" customWidth="1"/>
    <col min="8" max="8" width="11" customWidth="1"/>
  </cols>
  <sheetData>
    <row r="1" spans="1:10" ht="21" x14ac:dyDescent="0.35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25">
      <c r="A2" s="34" t="s">
        <v>41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8.75" x14ac:dyDescent="0.25">
      <c r="A4" s="33" t="s">
        <v>39</v>
      </c>
    </row>
    <row r="6" spans="1:10" ht="22.5" customHeight="1" x14ac:dyDescent="0.25">
      <c r="A6" s="30" t="s">
        <v>33</v>
      </c>
    </row>
    <row r="7" spans="1:10" ht="21.75" customHeight="1" x14ac:dyDescent="0.25">
      <c r="A7" s="30" t="s">
        <v>34</v>
      </c>
    </row>
    <row r="8" spans="1:10" ht="23.25" customHeight="1" x14ac:dyDescent="0.25">
      <c r="A8" s="30" t="s">
        <v>35</v>
      </c>
      <c r="G8" s="30" t="s">
        <v>36</v>
      </c>
    </row>
    <row r="9" spans="1:10" ht="23.25" customHeight="1" x14ac:dyDescent="0.25">
      <c r="A9" s="30" t="s">
        <v>37</v>
      </c>
    </row>
    <row r="13" spans="1:10" ht="30" x14ac:dyDescent="0.25">
      <c r="B13" s="15" t="s">
        <v>23</v>
      </c>
      <c r="C13" s="15"/>
      <c r="D13" s="15"/>
      <c r="E13" s="15"/>
      <c r="F13" s="12" t="s">
        <v>1</v>
      </c>
      <c r="G13" s="12" t="s">
        <v>38</v>
      </c>
      <c r="H13" s="12" t="s">
        <v>2</v>
      </c>
    </row>
    <row r="14" spans="1:10" x14ac:dyDescent="0.25">
      <c r="A14" s="3" t="str">
        <f>'Scout Tracking Sheet'!C2</f>
        <v>0105</v>
      </c>
      <c r="B14" s="14" t="str">
        <f>'Scout Tracking Sheet'!C1</f>
        <v>0105 - AUTO KIT</v>
      </c>
      <c r="C14" s="14"/>
      <c r="D14" s="14"/>
      <c r="E14" s="14"/>
      <c r="F14" s="3">
        <f>'Scout Tracking Sheet'!C29</f>
        <v>0</v>
      </c>
      <c r="G14" s="5">
        <v>15</v>
      </c>
      <c r="H14" s="5">
        <f>(G14*F14)*0.7</f>
        <v>0</v>
      </c>
    </row>
    <row r="15" spans="1:10" x14ac:dyDescent="0.25">
      <c r="A15" s="3" t="str">
        <f>'Scout Tracking Sheet'!D2</f>
        <v>0140</v>
      </c>
      <c r="B15" s="14" t="str">
        <f>'Scout Tracking Sheet'!D1</f>
        <v>0140 -OUTDOOR KIT</v>
      </c>
      <c r="C15" s="14"/>
      <c r="D15" s="14"/>
      <c r="E15" s="14"/>
      <c r="F15" s="3">
        <f>'Scout Tracking Sheet'!D29</f>
        <v>0</v>
      </c>
      <c r="G15" s="5">
        <v>15</v>
      </c>
      <c r="H15" s="5">
        <f t="shared" ref="H15:H22" si="0">(G15*F15)*0.7</f>
        <v>0</v>
      </c>
    </row>
    <row r="16" spans="1:10" x14ac:dyDescent="0.25">
      <c r="A16" s="3" t="str">
        <f>'Scout Tracking Sheet'!E2</f>
        <v>0125</v>
      </c>
      <c r="B16" s="14" t="str">
        <f>'Scout Tracking Sheet'!E1</f>
        <v>0125 - SPORT KIT</v>
      </c>
      <c r="C16" s="14"/>
      <c r="D16" s="14"/>
      <c r="E16" s="14"/>
      <c r="F16" s="3">
        <f>'Scout Tracking Sheet'!E29</f>
        <v>0</v>
      </c>
      <c r="G16" s="5">
        <v>15</v>
      </c>
      <c r="H16" s="5">
        <f t="shared" si="0"/>
        <v>0</v>
      </c>
    </row>
    <row r="17" spans="1:8" x14ac:dyDescent="0.25">
      <c r="A17" s="3" t="str">
        <f>'Scout Tracking Sheet'!F2</f>
        <v>0120</v>
      </c>
      <c r="B17" s="14" t="str">
        <f>'Scout Tracking Sheet'!F1</f>
        <v>0120 - PET KIT</v>
      </c>
      <c r="C17" s="14"/>
      <c r="D17" s="14"/>
      <c r="E17" s="14"/>
      <c r="F17" s="3">
        <f>'Scout Tracking Sheet'!F29</f>
        <v>0</v>
      </c>
      <c r="G17" s="5">
        <v>15</v>
      </c>
      <c r="H17" s="5">
        <f t="shared" si="0"/>
        <v>0</v>
      </c>
    </row>
    <row r="18" spans="1:8" x14ac:dyDescent="0.25">
      <c r="A18" s="3" t="str">
        <f>'Scout Tracking Sheet'!G2</f>
        <v>0520</v>
      </c>
      <c r="B18" s="14" t="str">
        <f>'Scout Tracking Sheet'!G1</f>
        <v>0520 - HOME KIT</v>
      </c>
      <c r="C18" s="14"/>
      <c r="D18" s="14"/>
      <c r="E18" s="14"/>
      <c r="F18" s="3">
        <f>'Scout Tracking Sheet'!G29</f>
        <v>0</v>
      </c>
      <c r="G18" s="5">
        <v>30</v>
      </c>
      <c r="H18" s="5">
        <f t="shared" si="0"/>
        <v>0</v>
      </c>
    </row>
    <row r="19" spans="1:8" x14ac:dyDescent="0.25">
      <c r="A19" s="3" t="str">
        <f>'Scout Tracking Sheet'!H2</f>
        <v>0310</v>
      </c>
      <c r="B19" s="14" t="str">
        <f>'Scout Tracking Sheet'!H1</f>
        <v>0310 - FIRST AID FOR LIFE KIT</v>
      </c>
      <c r="C19" s="14"/>
      <c r="D19" s="14"/>
      <c r="E19" s="14"/>
      <c r="F19" s="3">
        <f>'Scout Tracking Sheet'!H29</f>
        <v>0</v>
      </c>
      <c r="G19" s="5">
        <v>30</v>
      </c>
      <c r="H19" s="5">
        <f t="shared" si="0"/>
        <v>0</v>
      </c>
    </row>
    <row r="20" spans="1:8" x14ac:dyDescent="0.25">
      <c r="A20" s="3" t="str">
        <f>'Scout Tracking Sheet'!I2</f>
        <v>0910</v>
      </c>
      <c r="B20" s="14" t="str">
        <f>'Scout Tracking Sheet'!I1</f>
        <v>0910 - FIRST AID SURVIVAL KIT</v>
      </c>
      <c r="C20" s="14"/>
      <c r="D20" s="14"/>
      <c r="E20" s="14"/>
      <c r="F20" s="3">
        <f>'Scout Tracking Sheet'!I29</f>
        <v>0</v>
      </c>
      <c r="G20" s="5">
        <v>120</v>
      </c>
      <c r="H20" s="5">
        <f t="shared" si="0"/>
        <v>0</v>
      </c>
    </row>
    <row r="21" spans="1:8" x14ac:dyDescent="0.25">
      <c r="A21" s="3" t="str">
        <f>'Scout Tracking Sheet'!J2</f>
        <v>0801</v>
      </c>
      <c r="B21" s="14" t="str">
        <f>'Scout Tracking Sheet'!J1</f>
        <v>0801 - WORKPLACE KIT</v>
      </c>
      <c r="C21" s="14"/>
      <c r="D21" s="14"/>
      <c r="E21" s="14"/>
      <c r="F21" s="3">
        <f>'Scout Tracking Sheet'!J29</f>
        <v>0</v>
      </c>
      <c r="G21" s="5">
        <v>50</v>
      </c>
      <c r="H21" s="5">
        <f t="shared" si="0"/>
        <v>0</v>
      </c>
    </row>
    <row r="22" spans="1:8" x14ac:dyDescent="0.25">
      <c r="A22" s="3" t="str">
        <f>'Scout Tracking Sheet'!K2</f>
        <v>0119</v>
      </c>
      <c r="B22" s="14" t="str">
        <f>'Scout Tracking Sheet'!K1</f>
        <v>0119 - SCOUT KIT</v>
      </c>
      <c r="C22" s="14"/>
      <c r="D22" s="14"/>
      <c r="E22" s="14"/>
      <c r="F22" s="3">
        <f>'Scout Tracking Sheet'!K29</f>
        <v>0</v>
      </c>
      <c r="G22" s="5">
        <v>18</v>
      </c>
      <c r="H22" s="5">
        <f t="shared" si="0"/>
        <v>0</v>
      </c>
    </row>
    <row r="23" spans="1:8" x14ac:dyDescent="0.25">
      <c r="A23" s="3"/>
      <c r="B23" s="14"/>
      <c r="C23" s="14"/>
      <c r="D23" s="14"/>
      <c r="E23" s="14"/>
      <c r="F23" s="3"/>
      <c r="G23" s="5"/>
      <c r="H23" s="5"/>
    </row>
    <row r="24" spans="1:8" x14ac:dyDescent="0.25">
      <c r="A24" s="3"/>
      <c r="B24" s="14"/>
      <c r="C24" s="14"/>
      <c r="D24" s="14"/>
      <c r="E24" s="14"/>
      <c r="F24" s="3"/>
      <c r="G24" s="5"/>
      <c r="H24" s="5"/>
    </row>
    <row r="25" spans="1:8" x14ac:dyDescent="0.25">
      <c r="G25" s="1"/>
      <c r="H25" s="36">
        <f>SUM(H14:H24)</f>
        <v>0</v>
      </c>
    </row>
    <row r="27" spans="1:8" ht="15.75" x14ac:dyDescent="0.25">
      <c r="A27" s="30"/>
      <c r="B27" s="13"/>
    </row>
    <row r="28" spans="1:8" ht="15.75" x14ac:dyDescent="0.25">
      <c r="A28" s="30" t="s">
        <v>26</v>
      </c>
    </row>
    <row r="29" spans="1:8" ht="15.75" x14ac:dyDescent="0.25">
      <c r="A29" s="31"/>
    </row>
    <row r="30" spans="1:8" ht="15.75" x14ac:dyDescent="0.25">
      <c r="A30" s="30" t="s">
        <v>27</v>
      </c>
    </row>
    <row r="31" spans="1:8" ht="15.75" x14ac:dyDescent="0.25">
      <c r="A31" s="30" t="s">
        <v>28</v>
      </c>
    </row>
    <row r="32" spans="1:8" ht="15.75" x14ac:dyDescent="0.25">
      <c r="A32" s="31"/>
    </row>
    <row r="33" spans="1:1" ht="15.75" x14ac:dyDescent="0.25">
      <c r="A33" s="30" t="s">
        <v>29</v>
      </c>
    </row>
    <row r="34" spans="1:1" ht="15.75" x14ac:dyDescent="0.25">
      <c r="A34" s="30" t="s">
        <v>30</v>
      </c>
    </row>
    <row r="35" spans="1:1" ht="15.75" x14ac:dyDescent="0.25">
      <c r="A35" s="32"/>
    </row>
    <row r="38" spans="1:1" ht="15.75" x14ac:dyDescent="0.25">
      <c r="A38" s="37" t="s">
        <v>31</v>
      </c>
    </row>
    <row r="39" spans="1:1" ht="15.75" x14ac:dyDescent="0.25">
      <c r="A39" s="30" t="s">
        <v>32</v>
      </c>
    </row>
  </sheetData>
  <mergeCells count="14">
    <mergeCell ref="A1:J1"/>
    <mergeCell ref="A2:J2"/>
    <mergeCell ref="B13:E13"/>
    <mergeCell ref="B14:E14"/>
    <mergeCell ref="B15:E15"/>
    <mergeCell ref="B16:E16"/>
    <mergeCell ref="B17:E17"/>
    <mergeCell ref="B24:E24"/>
    <mergeCell ref="B18:E18"/>
    <mergeCell ref="B19:E19"/>
    <mergeCell ref="B20:E20"/>
    <mergeCell ref="B21:E21"/>
    <mergeCell ref="B22:E22"/>
    <mergeCell ref="B23:E23"/>
  </mergeCells>
  <pageMargins left="0.51630434782608692" right="0.12681159420289856" top="0.75" bottom="0.75" header="0.3" footer="0.3"/>
  <pageSetup orientation="portrait" r:id="rId1"/>
  <headerFooter>
    <oddHeader xml:space="preserve">&amp;C&amp;18 2021  Right Response First Aid Kit Sale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Scout Tracking Sheet</vt:lpstr>
      <vt:lpstr>Unit Master Order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DIRECTOR</dc:creator>
  <cp:lastModifiedBy>Zena Korba</cp:lastModifiedBy>
  <cp:lastPrinted>2021-02-19T06:08:31Z</cp:lastPrinted>
  <dcterms:created xsi:type="dcterms:W3CDTF">2014-07-23T15:12:07Z</dcterms:created>
  <dcterms:modified xsi:type="dcterms:W3CDTF">2021-02-19T18:15:03Z</dcterms:modified>
</cp:coreProperties>
</file>