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4_Registrar\Desktop\2022 Website Attachments\"/>
    </mc:Choice>
  </mc:AlternateContent>
  <xr:revisionPtr revIDLastSave="0" documentId="8_{4C0C9F7F-3435-4C5C-A3F2-B70B7D5BBDA7}" xr6:coauthVersionLast="47" xr6:coauthVersionMax="47" xr10:uidLastSave="{00000000-0000-0000-0000-000000000000}"/>
  <bookViews>
    <workbookView xWindow="22305" yWindow="0" windowWidth="20790" windowHeight="12615" xr2:uid="{00000000-000D-0000-FFFF-FFFF00000000}"/>
  </bookViews>
  <sheets>
    <sheet name="Sheet3" sheetId="3" r:id="rId1"/>
  </sheets>
  <definedNames>
    <definedName name="_xlnm.Print_Area" localSheetId="0">Sheet3!$A$1:$W$41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26" i="3" l="1"/>
  <c r="W25" i="3"/>
  <c r="W24" i="3"/>
  <c r="Q26" i="3"/>
  <c r="Q25" i="3"/>
  <c r="Q24" i="3"/>
  <c r="W16" i="3"/>
  <c r="W17" i="3"/>
  <c r="Q17" i="3"/>
  <c r="Q31" i="3"/>
  <c r="Q30" i="3"/>
  <c r="Q29" i="3"/>
  <c r="Q28" i="3"/>
  <c r="Q27" i="3"/>
  <c r="Q23" i="3"/>
  <c r="Q22" i="3"/>
  <c r="Q21" i="3"/>
  <c r="Q20" i="3"/>
  <c r="Q19" i="3"/>
  <c r="Q18" i="3"/>
  <c r="Q16" i="3"/>
  <c r="Q15" i="3"/>
  <c r="Q14" i="3"/>
  <c r="Q13" i="3"/>
  <c r="P32" i="3"/>
  <c r="O32" i="3"/>
  <c r="U30" i="3"/>
  <c r="W29" i="3"/>
  <c r="W28" i="3"/>
  <c r="W27" i="3"/>
  <c r="W23" i="3"/>
  <c r="W22" i="3"/>
  <c r="W21" i="3"/>
  <c r="W20" i="3"/>
  <c r="W19" i="3"/>
  <c r="W18" i="3"/>
  <c r="W15" i="3"/>
  <c r="W14" i="3"/>
  <c r="W13" i="3"/>
  <c r="W12" i="3"/>
  <c r="Q12" i="3"/>
  <c r="W11" i="3"/>
  <c r="Q11" i="3"/>
  <c r="W10" i="3"/>
  <c r="Q10" i="3"/>
  <c r="W9" i="3"/>
  <c r="Q9" i="3"/>
  <c r="W8" i="3"/>
  <c r="Q8" i="3"/>
  <c r="W7" i="3"/>
  <c r="Q7" i="3"/>
  <c r="K11" i="3"/>
  <c r="E11" i="3"/>
  <c r="W30" i="3" l="1"/>
  <c r="Q32" i="3"/>
  <c r="N34" i="3" s="1"/>
  <c r="K7" i="3"/>
  <c r="I16" i="3"/>
  <c r="K15" i="3"/>
  <c r="K14" i="3"/>
  <c r="K13" i="3"/>
  <c r="K12" i="3"/>
  <c r="K10" i="3"/>
  <c r="K9" i="3"/>
  <c r="K8" i="3"/>
  <c r="C16" i="3"/>
  <c r="E8" i="3"/>
  <c r="E9" i="3"/>
  <c r="E10" i="3"/>
  <c r="E12" i="3"/>
  <c r="E13" i="3"/>
  <c r="E14" i="3"/>
  <c r="E15" i="3"/>
  <c r="E7" i="3"/>
  <c r="T34" i="3" l="1"/>
  <c r="T36" i="3" s="1"/>
  <c r="K16" i="3"/>
  <c r="E16" i="3"/>
  <c r="K20" i="3" l="1"/>
  <c r="N36" i="3" s="1"/>
  <c r="N37" i="3" s="1"/>
  <c r="O39" i="3" s="1"/>
</calcChain>
</file>

<file path=xl/sharedStrings.xml><?xml version="1.0" encoding="utf-8"?>
<sst xmlns="http://schemas.openxmlformats.org/spreadsheetml/2006/main" count="114" uniqueCount="56">
  <si>
    <t>(Unit type) (unit number) POPCORN/NUT SALE FORM</t>
  </si>
  <si>
    <t>Scout Name:______________________________________________________________</t>
  </si>
  <si>
    <t xml:space="preserve">Pickup Date(s): </t>
  </si>
  <si>
    <t>____________________________</t>
  </si>
  <si>
    <t>Scout Signature: _____________________________</t>
  </si>
  <si>
    <t>SHOW &amp; SELL PICKUP</t>
  </si>
  <si>
    <t>SHOW &amp; SELL RETURN</t>
  </si>
  <si>
    <t>TAKE ORDER FORM</t>
  </si>
  <si>
    <t>TAKE ORDER - PICK UP</t>
  </si>
  <si>
    <t>Item</t>
  </si>
  <si>
    <t>Unit Cost</t>
  </si>
  <si>
    <t>Qty</t>
  </si>
  <si>
    <t>Total</t>
  </si>
  <si>
    <t>Inv</t>
  </si>
  <si>
    <t>Order</t>
  </si>
  <si>
    <t>Yellow Popping Corn</t>
  </si>
  <si>
    <t>$50 Military Donation</t>
  </si>
  <si>
    <t>Classic Caramel</t>
  </si>
  <si>
    <t xml:space="preserve">$30 Military Donation </t>
  </si>
  <si>
    <t>16 Pk Butter Mwave</t>
  </si>
  <si>
    <t>16 Pk Kettle Corn</t>
  </si>
  <si>
    <t>Salted Peanuts</t>
  </si>
  <si>
    <t xml:space="preserve">Jalapeno Cheese </t>
  </si>
  <si>
    <t>Honey Roasted</t>
  </si>
  <si>
    <t>Caramel Sea Salt Tin</t>
  </si>
  <si>
    <t>Jumbo Cashews</t>
  </si>
  <si>
    <t>Sea Salt Splash (Choc)</t>
  </si>
  <si>
    <t>Whit's Party Mix</t>
  </si>
  <si>
    <t>Cheese Lover's 4 Way</t>
  </si>
  <si>
    <t>Total:</t>
  </si>
  <si>
    <t>Show &amp; Sell Sales</t>
  </si>
  <si>
    <t>Peanut Brittle</t>
  </si>
  <si>
    <t>Honey Cinn Almonds</t>
  </si>
  <si>
    <t>Milk Choc Peanuts</t>
  </si>
  <si>
    <t>Dark Choc Almonds</t>
  </si>
  <si>
    <t>Dark Choc Peanuts</t>
  </si>
  <si>
    <t>Order Form Sales:</t>
  </si>
  <si>
    <t>Amount Due:</t>
  </si>
  <si>
    <t>Online Sales:</t>
  </si>
  <si>
    <t>Amount Paid:</t>
  </si>
  <si>
    <t>Show &amp; Sell</t>
  </si>
  <si>
    <t>Amount Outstanding</t>
  </si>
  <si>
    <t>TOTAL SALES:</t>
  </si>
  <si>
    <t>PRIZE SELECTION:</t>
  </si>
  <si>
    <t>Commission</t>
  </si>
  <si>
    <t xml:space="preserve">        Change to % your unit agreed to put in Scout Accounts</t>
  </si>
  <si>
    <t>Scout Signature:</t>
  </si>
  <si>
    <t>Settlement Date: _____________________________</t>
  </si>
  <si>
    <t>Classic Trio 3Way Tin</t>
  </si>
  <si>
    <t>Kettle Corn Bucket</t>
  </si>
  <si>
    <t>Choc Lover's 5 Way</t>
  </si>
  <si>
    <t>Salted Peanuts 12oz</t>
  </si>
  <si>
    <t>Honey Roasted 12 oz</t>
  </si>
  <si>
    <t>Salted Peanuts 20 oz</t>
  </si>
  <si>
    <t>Honey Roasted 20 oz</t>
  </si>
  <si>
    <t>4 Pack Gift 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</si>
</sst>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4" fillId="0" borderId="1" xfId="0" applyFont="1" applyBorder="1"/>
    <xf numFmtId="164" fontId="4" fillId="0" borderId="1" xfId="1" applyNumberFormat="1" applyFont="1" applyFill="1" applyBorder="1" applyAlignment="1">
      <alignment horizontal="center"/>
    </xf>
    <xf numFmtId="44" fontId="4" fillId="0" borderId="1" xfId="1" applyFont="1" applyFill="1" applyBorder="1"/>
    <xf numFmtId="164" fontId="4" fillId="0" borderId="1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44" fontId="4" fillId="0" borderId="0" xfId="1" applyFont="1" applyFill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44" fontId="4" fillId="0" borderId="0" xfId="1" applyFont="1" applyFill="1" applyBorder="1" applyAlignment="1">
      <alignment horizontal="center"/>
    </xf>
    <xf numFmtId="4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3" xfId="0" applyFont="1" applyBorder="1" applyAlignment="1">
      <alignment horizontal="right"/>
    </xf>
    <xf numFmtId="0" fontId="4" fillId="0" borderId="3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164" fontId="4" fillId="0" borderId="5" xfId="1" applyNumberFormat="1" applyFont="1" applyFill="1" applyBorder="1" applyAlignment="1">
      <alignment horizontal="center"/>
    </xf>
    <xf numFmtId="44" fontId="4" fillId="0" borderId="5" xfId="1" applyFont="1" applyFill="1" applyBorder="1"/>
    <xf numFmtId="0" fontId="6" fillId="0" borderId="6" xfId="0" applyFont="1" applyBorder="1" applyAlignment="1">
      <alignment horizontal="right"/>
    </xf>
    <xf numFmtId="44" fontId="4" fillId="0" borderId="8" xfId="1" applyFont="1" applyFill="1" applyBorder="1"/>
    <xf numFmtId="1" fontId="4" fillId="2" borderId="5" xfId="1" applyNumberFormat="1" applyFont="1" applyFill="1" applyBorder="1" applyAlignment="1">
      <alignment horizontal="center"/>
    </xf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0" fontId="4" fillId="0" borderId="7" xfId="0" applyFont="1" applyBorder="1"/>
    <xf numFmtId="164" fontId="4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2" fontId="8" fillId="3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 applyAlignment="1">
      <alignment vertical="center"/>
    </xf>
    <xf numFmtId="1" fontId="4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4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44" fontId="4" fillId="0" borderId="4" xfId="0" applyNumberFormat="1" applyFont="1" applyBorder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4" xfId="1" applyFont="1" applyFill="1" applyBorder="1" applyAlignment="1">
      <alignment horizontal="center"/>
    </xf>
    <xf numFmtId="1" fontId="4" fillId="2" borderId="1" xfId="1" applyNumberFormat="1" applyFont="1" applyFill="1" applyBorder="1" applyAlignment="1">
      <alignment horizontal="center"/>
    </xf>
    <xf numFmtId="1" fontId="4" fillId="2" borderId="5" xfId="1" applyNumberFormat="1" applyFont="1" applyFill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2" xfId="0" applyFont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19051</xdr:colOff>
      <xdr:row>38</xdr:row>
      <xdr:rowOff>9526</xdr:rowOff>
    </xdr:from>
    <xdr:to>
      <xdr:col>18</xdr:col>
      <xdr:colOff>133351</xdr:colOff>
      <xdr:row>38</xdr:row>
      <xdr:rowOff>238126</xdr:rowOff>
    </xdr:to>
    <xdr:pic>
      <xdr:nvPicPr>
        <xdr:cNvPr id="3" name="Graphic 2" descr="Chevron arrows with solid fill">
          <a:extLst>
            <a:ext uri="{FF2B5EF4-FFF2-40B4-BE49-F238E27FC236}">
              <a16:creationId xmlns:a16="http://schemas.microsoft.com/office/drawing/2014/main" id="{C471241A-9EA8-46FC-B6AF-777DF7CB6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325101" y="8162926"/>
          <a:ext cx="228600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abSelected="1" zoomScaleNormal="100" workbookViewId="0">
      <selection sqref="A1:K1"/>
    </sheetView>
  </sheetViews>
  <sheetFormatPr defaultColWidth="9" defaultRowHeight="15.75" x14ac:dyDescent="0.25"/>
  <cols>
    <col min="1" max="1" width="20.7109375" style="1" customWidth="1"/>
    <col min="2" max="2" width="8.7109375" style="1" customWidth="1"/>
    <col min="3" max="3" width="4.140625" style="1" customWidth="1"/>
    <col min="4" max="4" width="4.42578125" style="1" customWidth="1"/>
    <col min="5" max="5" width="12.140625" style="1" customWidth="1"/>
    <col min="6" max="6" width="2.42578125" style="1" customWidth="1"/>
    <col min="7" max="7" width="20.7109375" style="1" customWidth="1"/>
    <col min="8" max="8" width="8.7109375" style="1" customWidth="1"/>
    <col min="9" max="10" width="4.140625" style="1" customWidth="1"/>
    <col min="11" max="11" width="12.140625" style="1" customWidth="1"/>
    <col min="12" max="12" width="0.28515625" style="1" customWidth="1"/>
    <col min="13" max="13" width="20.7109375" style="1" customWidth="1"/>
    <col min="14" max="14" width="8.7109375" style="1" customWidth="1"/>
    <col min="15" max="15" width="4.140625" style="1" customWidth="1"/>
    <col min="16" max="16" width="4.42578125" style="1" customWidth="1"/>
    <col min="17" max="17" width="12.140625" style="1" customWidth="1"/>
    <col min="18" max="18" width="1.7109375" style="1" customWidth="1"/>
    <col min="19" max="19" width="20.7109375" style="1" customWidth="1"/>
    <col min="20" max="20" width="8.7109375" style="1" customWidth="1"/>
    <col min="21" max="22" width="4.140625" style="1" customWidth="1"/>
    <col min="23" max="23" width="12.140625" style="1" customWidth="1"/>
    <col min="24" max="16384" width="9" style="1"/>
  </cols>
  <sheetData>
    <row r="1" spans="1:23" ht="18.75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44"/>
      <c r="M1" s="65" t="s">
        <v>0</v>
      </c>
      <c r="N1" s="65"/>
      <c r="O1" s="65"/>
      <c r="P1" s="65"/>
      <c r="Q1" s="65"/>
      <c r="R1" s="65"/>
      <c r="S1" s="65"/>
      <c r="T1" s="65"/>
      <c r="U1" s="65"/>
      <c r="V1" s="65"/>
      <c r="W1" s="65"/>
    </row>
    <row r="2" spans="1:23" ht="20.100000000000001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M2" s="66" t="s">
        <v>1</v>
      </c>
      <c r="N2" s="66"/>
      <c r="O2" s="66"/>
      <c r="P2" s="66"/>
      <c r="Q2" s="66"/>
      <c r="R2" s="66"/>
      <c r="S2" s="66"/>
      <c r="T2" s="66"/>
      <c r="U2" s="66"/>
      <c r="V2" s="66"/>
      <c r="W2" s="66"/>
    </row>
    <row r="3" spans="1:23" ht="20.100000000000001" customHeight="1" x14ac:dyDescent="0.25">
      <c r="A3" s="1" t="s">
        <v>2</v>
      </c>
      <c r="B3" s="53" t="s">
        <v>3</v>
      </c>
      <c r="C3" s="53"/>
      <c r="D3" s="53"/>
      <c r="E3" s="53"/>
      <c r="G3" s="1" t="s">
        <v>4</v>
      </c>
      <c r="M3" s="1" t="s">
        <v>2</v>
      </c>
      <c r="N3" s="53" t="s">
        <v>3</v>
      </c>
      <c r="O3" s="53"/>
      <c r="P3" s="53"/>
      <c r="Q3" s="53"/>
      <c r="S3" s="1" t="s">
        <v>4</v>
      </c>
    </row>
    <row r="4" spans="1:23" ht="9.9499999999999993" customHeight="1" x14ac:dyDescent="0.25">
      <c r="A4" s="53"/>
      <c r="B4" s="53"/>
      <c r="C4" s="53"/>
      <c r="D4" s="53"/>
      <c r="E4" s="53"/>
      <c r="G4" s="53"/>
      <c r="H4" s="53"/>
      <c r="I4" s="53"/>
      <c r="J4" s="53"/>
      <c r="K4" s="53"/>
      <c r="L4" s="19"/>
      <c r="M4" s="53"/>
      <c r="N4" s="53"/>
      <c r="O4" s="53"/>
      <c r="P4" s="53"/>
      <c r="Q4" s="53"/>
      <c r="S4" s="53"/>
      <c r="T4" s="53"/>
      <c r="U4" s="53"/>
      <c r="V4" s="53"/>
      <c r="W4" s="53"/>
    </row>
    <row r="5" spans="1:23" x14ac:dyDescent="0.25">
      <c r="A5" s="64" t="s">
        <v>5</v>
      </c>
      <c r="B5" s="64"/>
      <c r="C5" s="64"/>
      <c r="D5" s="64"/>
      <c r="E5" s="64"/>
      <c r="G5" s="64" t="s">
        <v>6</v>
      </c>
      <c r="H5" s="64"/>
      <c r="I5" s="64"/>
      <c r="J5" s="64"/>
      <c r="K5" s="64"/>
      <c r="L5" s="10"/>
      <c r="M5" s="64" t="s">
        <v>7</v>
      </c>
      <c r="N5" s="64"/>
      <c r="O5" s="64"/>
      <c r="P5" s="64"/>
      <c r="Q5" s="64"/>
      <c r="S5" s="64" t="s">
        <v>8</v>
      </c>
      <c r="T5" s="64"/>
      <c r="U5" s="64"/>
      <c r="V5" s="64"/>
      <c r="W5" s="64"/>
    </row>
    <row r="6" spans="1:23" ht="33.75" customHeight="1" x14ac:dyDescent="0.25">
      <c r="A6" s="30" t="s">
        <v>9</v>
      </c>
      <c r="B6" s="31" t="s">
        <v>10</v>
      </c>
      <c r="C6" s="63" t="s">
        <v>11</v>
      </c>
      <c r="D6" s="63"/>
      <c r="E6" s="32" t="s">
        <v>12</v>
      </c>
      <c r="G6" s="30" t="s">
        <v>9</v>
      </c>
      <c r="H6" s="31" t="s">
        <v>10</v>
      </c>
      <c r="I6" s="63" t="s">
        <v>11</v>
      </c>
      <c r="J6" s="63"/>
      <c r="K6" s="32" t="s">
        <v>12</v>
      </c>
      <c r="L6" s="10"/>
      <c r="M6" s="30" t="s">
        <v>9</v>
      </c>
      <c r="N6" s="31" t="s">
        <v>10</v>
      </c>
      <c r="O6" s="33" t="s">
        <v>13</v>
      </c>
      <c r="P6" s="33" t="s">
        <v>14</v>
      </c>
      <c r="Q6" s="32" t="s">
        <v>12</v>
      </c>
      <c r="S6" s="30" t="s">
        <v>9</v>
      </c>
      <c r="T6" s="31" t="s">
        <v>10</v>
      </c>
      <c r="U6" s="63" t="s">
        <v>11</v>
      </c>
      <c r="V6" s="63"/>
      <c r="W6" s="32" t="s">
        <v>12</v>
      </c>
    </row>
    <row r="7" spans="1:23" ht="19.5" customHeight="1" x14ac:dyDescent="0.25">
      <c r="A7" s="2" t="s">
        <v>15</v>
      </c>
      <c r="B7" s="3">
        <v>10</v>
      </c>
      <c r="C7" s="60"/>
      <c r="D7" s="60"/>
      <c r="E7" s="4">
        <f>B7*C7</f>
        <v>0</v>
      </c>
      <c r="G7" s="2" t="s">
        <v>15</v>
      </c>
      <c r="H7" s="3">
        <v>10</v>
      </c>
      <c r="I7" s="60"/>
      <c r="J7" s="60"/>
      <c r="K7" s="4">
        <f>H7*I7</f>
        <v>0</v>
      </c>
      <c r="L7" s="17"/>
      <c r="M7" s="2" t="s">
        <v>16</v>
      </c>
      <c r="N7" s="3">
        <v>50</v>
      </c>
      <c r="O7" s="7"/>
      <c r="P7" s="8"/>
      <c r="Q7" s="5">
        <f>(N7*O7)+(N7*P7)</f>
        <v>0</v>
      </c>
      <c r="S7" s="2" t="s">
        <v>15</v>
      </c>
      <c r="T7" s="3">
        <v>10</v>
      </c>
      <c r="U7" s="60"/>
      <c r="V7" s="60"/>
      <c r="W7" s="5">
        <f t="shared" ref="W7:W10" si="0">(T7*U7)+(T7*V7)</f>
        <v>0</v>
      </c>
    </row>
    <row r="8" spans="1:23" ht="19.5" customHeight="1" x14ac:dyDescent="0.25">
      <c r="A8" s="2" t="s">
        <v>17</v>
      </c>
      <c r="B8" s="3">
        <v>10</v>
      </c>
      <c r="C8" s="60"/>
      <c r="D8" s="60"/>
      <c r="E8" s="4">
        <f t="shared" ref="E8:E15" si="1">B8*C8</f>
        <v>0</v>
      </c>
      <c r="G8" s="2" t="s">
        <v>17</v>
      </c>
      <c r="H8" s="3">
        <v>10</v>
      </c>
      <c r="I8" s="60"/>
      <c r="J8" s="60"/>
      <c r="K8" s="4">
        <f t="shared" ref="K8:K15" si="2">H8*I8</f>
        <v>0</v>
      </c>
      <c r="L8" s="17"/>
      <c r="M8" s="2" t="s">
        <v>18</v>
      </c>
      <c r="N8" s="3">
        <v>30</v>
      </c>
      <c r="O8" s="7"/>
      <c r="P8" s="8"/>
      <c r="Q8" s="5">
        <f t="shared" ref="Q8:Q31" si="3">(N8*O8)+(N8*P8)</f>
        <v>0</v>
      </c>
      <c r="S8" s="2" t="s">
        <v>17</v>
      </c>
      <c r="T8" s="3">
        <v>10</v>
      </c>
      <c r="U8" s="60"/>
      <c r="V8" s="60"/>
      <c r="W8" s="5">
        <f t="shared" si="0"/>
        <v>0</v>
      </c>
    </row>
    <row r="9" spans="1:23" ht="19.5" customHeight="1" x14ac:dyDescent="0.25">
      <c r="A9" s="2" t="s">
        <v>19</v>
      </c>
      <c r="B9" s="3">
        <v>20</v>
      </c>
      <c r="C9" s="60"/>
      <c r="D9" s="60"/>
      <c r="E9" s="4">
        <f t="shared" si="1"/>
        <v>0</v>
      </c>
      <c r="G9" s="2" t="s">
        <v>19</v>
      </c>
      <c r="H9" s="3">
        <v>20</v>
      </c>
      <c r="I9" s="60"/>
      <c r="J9" s="60"/>
      <c r="K9" s="4">
        <f t="shared" si="2"/>
        <v>0</v>
      </c>
      <c r="L9" s="17"/>
      <c r="M9" s="2" t="s">
        <v>15</v>
      </c>
      <c r="N9" s="3">
        <v>10</v>
      </c>
      <c r="O9" s="7"/>
      <c r="P9" s="8"/>
      <c r="Q9" s="5">
        <f t="shared" si="3"/>
        <v>0</v>
      </c>
      <c r="S9" s="2" t="s">
        <v>19</v>
      </c>
      <c r="T9" s="3">
        <v>20</v>
      </c>
      <c r="U9" s="60"/>
      <c r="V9" s="60"/>
      <c r="W9" s="5">
        <f t="shared" si="0"/>
        <v>0</v>
      </c>
    </row>
    <row r="10" spans="1:23" ht="19.5" customHeight="1" x14ac:dyDescent="0.25">
      <c r="A10" s="2" t="s">
        <v>20</v>
      </c>
      <c r="B10" s="3">
        <v>20</v>
      </c>
      <c r="C10" s="60"/>
      <c r="D10" s="60"/>
      <c r="E10" s="4">
        <f t="shared" si="1"/>
        <v>0</v>
      </c>
      <c r="G10" s="2" t="s">
        <v>20</v>
      </c>
      <c r="H10" s="3">
        <v>20</v>
      </c>
      <c r="I10" s="60"/>
      <c r="J10" s="60"/>
      <c r="K10" s="4">
        <f t="shared" si="2"/>
        <v>0</v>
      </c>
      <c r="L10" s="17"/>
      <c r="M10" s="2" t="s">
        <v>17</v>
      </c>
      <c r="N10" s="3">
        <v>10</v>
      </c>
      <c r="O10" s="7"/>
      <c r="P10" s="8"/>
      <c r="Q10" s="5">
        <f t="shared" si="3"/>
        <v>0</v>
      </c>
      <c r="S10" s="2" t="s">
        <v>20</v>
      </c>
      <c r="T10" s="3">
        <v>20</v>
      </c>
      <c r="U10" s="60"/>
      <c r="V10" s="60"/>
      <c r="W10" s="5">
        <f t="shared" si="0"/>
        <v>0</v>
      </c>
    </row>
    <row r="11" spans="1:23" ht="19.5" customHeight="1" x14ac:dyDescent="0.25">
      <c r="A11" s="2" t="s">
        <v>48</v>
      </c>
      <c r="B11" s="3">
        <v>30</v>
      </c>
      <c r="C11" s="60"/>
      <c r="D11" s="60"/>
      <c r="E11" s="4">
        <f t="shared" si="1"/>
        <v>0</v>
      </c>
      <c r="G11" s="2" t="s">
        <v>48</v>
      </c>
      <c r="H11" s="3">
        <v>30</v>
      </c>
      <c r="I11" s="60"/>
      <c r="J11" s="60"/>
      <c r="K11" s="4">
        <f t="shared" si="2"/>
        <v>0</v>
      </c>
      <c r="L11" s="17"/>
      <c r="M11" s="2" t="s">
        <v>19</v>
      </c>
      <c r="N11" s="3">
        <v>20</v>
      </c>
      <c r="O11" s="7"/>
      <c r="P11" s="8"/>
      <c r="Q11" s="5">
        <f t="shared" si="3"/>
        <v>0</v>
      </c>
      <c r="S11" s="2" t="s">
        <v>48</v>
      </c>
      <c r="T11" s="3">
        <v>30</v>
      </c>
      <c r="U11" s="60"/>
      <c r="V11" s="60"/>
      <c r="W11" s="4">
        <f t="shared" ref="W11:W15" si="4">T11*U11</f>
        <v>0</v>
      </c>
    </row>
    <row r="12" spans="1:23" ht="19.5" customHeight="1" x14ac:dyDescent="0.25">
      <c r="A12" s="2" t="s">
        <v>21</v>
      </c>
      <c r="B12" s="3">
        <v>18</v>
      </c>
      <c r="C12" s="60"/>
      <c r="D12" s="60"/>
      <c r="E12" s="4">
        <f t="shared" si="1"/>
        <v>0</v>
      </c>
      <c r="G12" s="2" t="s">
        <v>21</v>
      </c>
      <c r="H12" s="3">
        <v>18</v>
      </c>
      <c r="I12" s="60"/>
      <c r="J12" s="60"/>
      <c r="K12" s="4">
        <f t="shared" si="2"/>
        <v>0</v>
      </c>
      <c r="L12" s="17"/>
      <c r="M12" s="2" t="s">
        <v>20</v>
      </c>
      <c r="N12" s="3">
        <v>20</v>
      </c>
      <c r="O12" s="7"/>
      <c r="P12" s="8"/>
      <c r="Q12" s="5">
        <f t="shared" si="3"/>
        <v>0</v>
      </c>
      <c r="S12" s="2" t="s">
        <v>22</v>
      </c>
      <c r="T12" s="3">
        <v>20</v>
      </c>
      <c r="U12" s="60"/>
      <c r="V12" s="60"/>
      <c r="W12" s="4">
        <f t="shared" si="4"/>
        <v>0</v>
      </c>
    </row>
    <row r="13" spans="1:23" ht="19.5" customHeight="1" x14ac:dyDescent="0.25">
      <c r="A13" s="2" t="s">
        <v>23</v>
      </c>
      <c r="B13" s="3">
        <v>18</v>
      </c>
      <c r="C13" s="60"/>
      <c r="D13" s="60"/>
      <c r="E13" s="4">
        <f t="shared" si="1"/>
        <v>0</v>
      </c>
      <c r="G13" s="2" t="s">
        <v>23</v>
      </c>
      <c r="H13" s="3">
        <v>18</v>
      </c>
      <c r="I13" s="60"/>
      <c r="J13" s="60"/>
      <c r="K13" s="4">
        <f t="shared" si="2"/>
        <v>0</v>
      </c>
      <c r="L13" s="17"/>
      <c r="M13" s="2" t="s">
        <v>48</v>
      </c>
      <c r="N13" s="3">
        <v>30</v>
      </c>
      <c r="O13" s="7"/>
      <c r="P13" s="8"/>
      <c r="Q13" s="5">
        <f t="shared" si="3"/>
        <v>0</v>
      </c>
      <c r="S13" s="2" t="s">
        <v>24</v>
      </c>
      <c r="T13" s="3">
        <v>25</v>
      </c>
      <c r="U13" s="60"/>
      <c r="V13" s="60"/>
      <c r="W13" s="4">
        <f t="shared" si="4"/>
        <v>0</v>
      </c>
    </row>
    <row r="14" spans="1:23" ht="19.5" customHeight="1" x14ac:dyDescent="0.25">
      <c r="A14" s="2" t="s">
        <v>25</v>
      </c>
      <c r="B14" s="3">
        <v>28</v>
      </c>
      <c r="C14" s="60"/>
      <c r="D14" s="60"/>
      <c r="E14" s="4">
        <f t="shared" si="1"/>
        <v>0</v>
      </c>
      <c r="G14" s="2" t="s">
        <v>25</v>
      </c>
      <c r="H14" s="3">
        <v>28</v>
      </c>
      <c r="I14" s="60"/>
      <c r="J14" s="60"/>
      <c r="K14" s="4">
        <f t="shared" si="2"/>
        <v>0</v>
      </c>
      <c r="L14" s="17"/>
      <c r="M14" s="2" t="s">
        <v>22</v>
      </c>
      <c r="N14" s="3">
        <v>20</v>
      </c>
      <c r="O14" s="7"/>
      <c r="P14" s="8"/>
      <c r="Q14" s="5">
        <f t="shared" si="3"/>
        <v>0</v>
      </c>
      <c r="S14" s="2" t="s">
        <v>26</v>
      </c>
      <c r="T14" s="3">
        <v>25</v>
      </c>
      <c r="U14" s="60"/>
      <c r="V14" s="60"/>
      <c r="W14" s="4">
        <f t="shared" si="4"/>
        <v>0</v>
      </c>
    </row>
    <row r="15" spans="1:23" ht="19.5" customHeight="1" thickBot="1" x14ac:dyDescent="0.3">
      <c r="A15" s="2" t="s">
        <v>27</v>
      </c>
      <c r="B15" s="34">
        <v>30</v>
      </c>
      <c r="C15" s="61"/>
      <c r="D15" s="61"/>
      <c r="E15" s="35">
        <f t="shared" si="1"/>
        <v>0</v>
      </c>
      <c r="G15" s="2" t="s">
        <v>27</v>
      </c>
      <c r="H15" s="34">
        <v>30</v>
      </c>
      <c r="I15" s="61"/>
      <c r="J15" s="61"/>
      <c r="K15" s="35">
        <f t="shared" si="2"/>
        <v>0</v>
      </c>
      <c r="L15" s="17"/>
      <c r="M15" s="2" t="s">
        <v>24</v>
      </c>
      <c r="N15" s="3">
        <v>25</v>
      </c>
      <c r="O15" s="7"/>
      <c r="P15" s="8"/>
      <c r="Q15" s="5">
        <f t="shared" si="3"/>
        <v>0</v>
      </c>
      <c r="S15" s="2" t="s">
        <v>49</v>
      </c>
      <c r="T15" s="3">
        <v>20</v>
      </c>
      <c r="U15" s="60"/>
      <c r="V15" s="60"/>
      <c r="W15" s="4">
        <f t="shared" si="4"/>
        <v>0</v>
      </c>
    </row>
    <row r="16" spans="1:23" ht="19.5" customHeight="1" thickBot="1" x14ac:dyDescent="0.3">
      <c r="A16" s="18"/>
      <c r="B16" s="36" t="s">
        <v>29</v>
      </c>
      <c r="C16" s="62">
        <f>SUM(C7:D15)</f>
        <v>0</v>
      </c>
      <c r="D16" s="62"/>
      <c r="E16" s="37">
        <f>SUM(E7:E15)</f>
        <v>0</v>
      </c>
      <c r="H16" s="36" t="s">
        <v>29</v>
      </c>
      <c r="I16" s="62">
        <f>SUM(I7:J15)</f>
        <v>0</v>
      </c>
      <c r="J16" s="62"/>
      <c r="K16" s="37">
        <f>SUM(K7:K15)</f>
        <v>0</v>
      </c>
      <c r="L16" s="17"/>
      <c r="M16" s="2" t="s">
        <v>26</v>
      </c>
      <c r="N16" s="3">
        <v>25</v>
      </c>
      <c r="O16" s="7"/>
      <c r="P16" s="8"/>
      <c r="Q16" s="5">
        <f t="shared" si="3"/>
        <v>0</v>
      </c>
      <c r="S16" s="2" t="s">
        <v>28</v>
      </c>
      <c r="T16" s="3">
        <v>40</v>
      </c>
      <c r="U16" s="60"/>
      <c r="V16" s="60"/>
      <c r="W16" s="4">
        <f t="shared" ref="W16:W17" si="5">T16*U16</f>
        <v>0</v>
      </c>
    </row>
    <row r="17" spans="1:23" ht="19.5" customHeight="1" x14ac:dyDescent="0.25">
      <c r="A17" s="18"/>
      <c r="B17" s="69"/>
      <c r="C17" s="70"/>
      <c r="D17" s="70"/>
      <c r="E17" s="17"/>
      <c r="H17" s="69"/>
      <c r="I17" s="70"/>
      <c r="J17" s="70"/>
      <c r="K17" s="17"/>
      <c r="L17" s="17"/>
      <c r="M17" s="2" t="s">
        <v>49</v>
      </c>
      <c r="N17" s="3">
        <v>20</v>
      </c>
      <c r="O17" s="49"/>
      <c r="P17" s="8"/>
      <c r="Q17" s="5">
        <f t="shared" ref="Q17" si="6">(N17*O17)+(N17*P17)</f>
        <v>0</v>
      </c>
      <c r="S17" s="2" t="s">
        <v>50</v>
      </c>
      <c r="T17" s="3">
        <v>60</v>
      </c>
      <c r="U17" s="60"/>
      <c r="V17" s="60"/>
      <c r="W17" s="5">
        <f t="shared" ref="W17" si="7">(T17*U17)+(T17*V17)</f>
        <v>0</v>
      </c>
    </row>
    <row r="18" spans="1:23" ht="19.5" customHeight="1" x14ac:dyDescent="0.25">
      <c r="A18" s="53"/>
      <c r="B18" s="53"/>
      <c r="C18" s="53"/>
      <c r="D18" s="53"/>
      <c r="E18" s="53"/>
      <c r="G18" s="53"/>
      <c r="H18" s="53"/>
      <c r="I18" s="53"/>
      <c r="J18" s="53"/>
      <c r="K18" s="53"/>
      <c r="L18" s="19"/>
      <c r="M18" s="2" t="s">
        <v>28</v>
      </c>
      <c r="N18" s="3">
        <v>40</v>
      </c>
      <c r="O18" s="7"/>
      <c r="P18" s="8"/>
      <c r="Q18" s="5">
        <f t="shared" si="3"/>
        <v>0</v>
      </c>
      <c r="S18" s="2" t="s">
        <v>21</v>
      </c>
      <c r="T18" s="3">
        <v>18</v>
      </c>
      <c r="U18" s="60"/>
      <c r="V18" s="60"/>
      <c r="W18" s="5">
        <f t="shared" ref="W18:W22" si="8">(T18*U18)+(T18*V18)</f>
        <v>0</v>
      </c>
    </row>
    <row r="19" spans="1:23" ht="19.5" customHeight="1" x14ac:dyDescent="0.25">
      <c r="A19" s="64"/>
      <c r="B19" s="64"/>
      <c r="C19" s="64"/>
      <c r="D19" s="64"/>
      <c r="E19" s="64"/>
      <c r="G19" s="64"/>
      <c r="H19" s="64"/>
      <c r="I19" s="64"/>
      <c r="J19" s="64"/>
      <c r="K19" s="64"/>
      <c r="L19" s="10"/>
      <c r="M19" s="2" t="s">
        <v>50</v>
      </c>
      <c r="N19" s="3">
        <v>60</v>
      </c>
      <c r="O19" s="7"/>
      <c r="P19" s="9"/>
      <c r="Q19" s="5">
        <f t="shared" si="3"/>
        <v>0</v>
      </c>
      <c r="S19" s="2" t="s">
        <v>23</v>
      </c>
      <c r="T19" s="3">
        <v>18</v>
      </c>
      <c r="U19" s="60"/>
      <c r="V19" s="60"/>
      <c r="W19" s="5">
        <f t="shared" si="8"/>
        <v>0</v>
      </c>
    </row>
    <row r="20" spans="1:23" ht="19.5" customHeight="1" x14ac:dyDescent="0.25">
      <c r="A20" s="11"/>
      <c r="B20" s="12"/>
      <c r="C20" s="13"/>
      <c r="D20" s="13"/>
      <c r="E20" s="10"/>
      <c r="G20" s="27" t="s">
        <v>30</v>
      </c>
      <c r="H20" s="28"/>
      <c r="I20" s="67"/>
      <c r="J20" s="67"/>
      <c r="K20" s="6">
        <f>E16-K16</f>
        <v>0</v>
      </c>
      <c r="L20" s="23"/>
      <c r="M20" s="2" t="s">
        <v>51</v>
      </c>
      <c r="N20" s="3">
        <v>18</v>
      </c>
      <c r="O20" s="7"/>
      <c r="P20" s="9"/>
      <c r="Q20" s="5">
        <f t="shared" si="3"/>
        <v>0</v>
      </c>
      <c r="S20" s="2" t="s">
        <v>25</v>
      </c>
      <c r="T20" s="3">
        <v>28</v>
      </c>
      <c r="U20" s="60"/>
      <c r="V20" s="60"/>
      <c r="W20" s="5">
        <f t="shared" si="8"/>
        <v>0</v>
      </c>
    </row>
    <row r="21" spans="1:23" ht="19.5" customHeight="1" x14ac:dyDescent="0.25">
      <c r="B21" s="14"/>
      <c r="C21" s="16"/>
      <c r="D21" s="19"/>
      <c r="E21" s="15"/>
      <c r="H21" s="14"/>
      <c r="I21" s="68"/>
      <c r="J21" s="68"/>
      <c r="K21" s="15"/>
      <c r="L21" s="15"/>
      <c r="M21" s="2" t="s">
        <v>52</v>
      </c>
      <c r="N21" s="3">
        <v>18</v>
      </c>
      <c r="O21" s="7"/>
      <c r="P21" s="9"/>
      <c r="Q21" s="5">
        <f t="shared" si="3"/>
        <v>0</v>
      </c>
      <c r="S21" s="2" t="s">
        <v>27</v>
      </c>
      <c r="T21" s="3">
        <v>30</v>
      </c>
      <c r="U21" s="60"/>
      <c r="V21" s="60"/>
      <c r="W21" s="5">
        <f t="shared" si="8"/>
        <v>0</v>
      </c>
    </row>
    <row r="22" spans="1:23" ht="19.5" customHeight="1" x14ac:dyDescent="0.25">
      <c r="B22" s="14"/>
      <c r="C22" s="16"/>
      <c r="D22" s="19"/>
      <c r="E22" s="15"/>
      <c r="H22" s="14"/>
      <c r="I22" s="68"/>
      <c r="J22" s="68"/>
      <c r="K22" s="15"/>
      <c r="L22" s="15"/>
      <c r="M22" s="2" t="s">
        <v>25</v>
      </c>
      <c r="N22" s="3">
        <v>28</v>
      </c>
      <c r="O22" s="7"/>
      <c r="P22" s="9"/>
      <c r="Q22" s="5">
        <f t="shared" si="3"/>
        <v>0</v>
      </c>
      <c r="S22" s="2" t="s">
        <v>53</v>
      </c>
      <c r="T22" s="3">
        <v>23</v>
      </c>
      <c r="U22" s="60"/>
      <c r="V22" s="60"/>
      <c r="W22" s="5">
        <f t="shared" si="8"/>
        <v>0</v>
      </c>
    </row>
    <row r="23" spans="1:23" ht="19.5" customHeight="1" x14ac:dyDescent="0.25">
      <c r="B23" s="14"/>
      <c r="C23" s="16"/>
      <c r="D23" s="19"/>
      <c r="E23" s="15"/>
      <c r="H23" s="14"/>
      <c r="I23" s="68"/>
      <c r="J23" s="68"/>
      <c r="K23" s="15"/>
      <c r="L23" s="15"/>
      <c r="M23" s="2" t="s">
        <v>27</v>
      </c>
      <c r="N23" s="3">
        <v>30</v>
      </c>
      <c r="O23" s="7"/>
      <c r="P23" s="9"/>
      <c r="Q23" s="5">
        <f t="shared" si="3"/>
        <v>0</v>
      </c>
      <c r="S23" s="2" t="s">
        <v>54</v>
      </c>
      <c r="T23" s="3">
        <v>30</v>
      </c>
      <c r="U23" s="60"/>
      <c r="V23" s="60"/>
      <c r="W23" s="5">
        <f>(T23*U23)+(T23*V23)</f>
        <v>0</v>
      </c>
    </row>
    <row r="24" spans="1:23" ht="19.5" customHeight="1" x14ac:dyDescent="0.25">
      <c r="B24" s="14"/>
      <c r="C24" s="51"/>
      <c r="D24" s="50"/>
      <c r="E24" s="15"/>
      <c r="H24" s="14"/>
      <c r="I24" s="51"/>
      <c r="J24" s="51"/>
      <c r="K24" s="15"/>
      <c r="L24" s="15"/>
      <c r="M24" s="2" t="s">
        <v>53</v>
      </c>
      <c r="N24" s="3">
        <v>23</v>
      </c>
      <c r="O24" s="49"/>
      <c r="P24" s="9"/>
      <c r="Q24" s="5">
        <f t="shared" si="3"/>
        <v>0</v>
      </c>
      <c r="S24" s="2" t="s">
        <v>55</v>
      </c>
      <c r="T24" s="3">
        <v>50</v>
      </c>
      <c r="U24" s="60"/>
      <c r="V24" s="60"/>
      <c r="W24" s="5">
        <f t="shared" ref="W24:W26" si="9">(T24*U24)+(T24*V24)</f>
        <v>0</v>
      </c>
    </row>
    <row r="25" spans="1:23" ht="19.5" customHeight="1" x14ac:dyDescent="0.25">
      <c r="B25" s="14"/>
      <c r="C25" s="51"/>
      <c r="D25" s="50"/>
      <c r="E25" s="15"/>
      <c r="H25" s="14"/>
      <c r="I25" s="51"/>
      <c r="J25" s="51"/>
      <c r="K25" s="15"/>
      <c r="L25" s="15"/>
      <c r="M25" s="2" t="s">
        <v>54</v>
      </c>
      <c r="N25" s="3">
        <v>30</v>
      </c>
      <c r="O25" s="49"/>
      <c r="P25" s="9"/>
      <c r="Q25" s="5">
        <f t="shared" si="3"/>
        <v>0</v>
      </c>
      <c r="S25" s="2" t="s">
        <v>31</v>
      </c>
      <c r="T25" s="3">
        <v>18</v>
      </c>
      <c r="U25" s="60"/>
      <c r="V25" s="60"/>
      <c r="W25" s="5">
        <f t="shared" si="9"/>
        <v>0</v>
      </c>
    </row>
    <row r="26" spans="1:23" ht="19.5" customHeight="1" x14ac:dyDescent="0.25">
      <c r="B26" s="14"/>
      <c r="C26" s="51"/>
      <c r="D26" s="50"/>
      <c r="E26" s="15"/>
      <c r="H26" s="14"/>
      <c r="I26" s="51"/>
      <c r="J26" s="51"/>
      <c r="K26" s="15"/>
      <c r="L26" s="15"/>
      <c r="M26" s="2" t="s">
        <v>55</v>
      </c>
      <c r="N26" s="3">
        <v>50</v>
      </c>
      <c r="O26" s="49"/>
      <c r="P26" s="9"/>
      <c r="Q26" s="5">
        <f t="shared" si="3"/>
        <v>0</v>
      </c>
      <c r="S26" s="2" t="s">
        <v>32</v>
      </c>
      <c r="T26" s="3">
        <v>28</v>
      </c>
      <c r="U26" s="60"/>
      <c r="V26" s="60"/>
      <c r="W26" s="5">
        <f t="shared" si="9"/>
        <v>0</v>
      </c>
    </row>
    <row r="27" spans="1:23" ht="19.5" customHeight="1" x14ac:dyDescent="0.25">
      <c r="B27" s="14"/>
      <c r="C27" s="16"/>
      <c r="D27" s="19"/>
      <c r="E27" s="15"/>
      <c r="H27" s="14"/>
      <c r="I27" s="68"/>
      <c r="J27" s="68"/>
      <c r="K27" s="15"/>
      <c r="L27" s="15"/>
      <c r="M27" s="2" t="s">
        <v>31</v>
      </c>
      <c r="N27" s="3">
        <v>18</v>
      </c>
      <c r="O27" s="7"/>
      <c r="P27" s="9"/>
      <c r="Q27" s="5">
        <f t="shared" si="3"/>
        <v>0</v>
      </c>
      <c r="S27" s="2" t="s">
        <v>33</v>
      </c>
      <c r="T27" s="3">
        <v>19</v>
      </c>
      <c r="U27" s="60"/>
      <c r="V27" s="60"/>
      <c r="W27" s="5">
        <f t="shared" ref="W27:W29" si="10">(T27*U27)+(T27*V27)</f>
        <v>0</v>
      </c>
    </row>
    <row r="28" spans="1:23" ht="19.5" customHeight="1" x14ac:dyDescent="0.25">
      <c r="B28" s="14"/>
      <c r="C28" s="16"/>
      <c r="D28" s="19"/>
      <c r="E28" s="15"/>
      <c r="H28" s="14"/>
      <c r="I28" s="68"/>
      <c r="J28" s="68"/>
      <c r="K28" s="17"/>
      <c r="L28" s="17"/>
      <c r="M28" s="2" t="s">
        <v>32</v>
      </c>
      <c r="N28" s="3">
        <v>28</v>
      </c>
      <c r="O28" s="7"/>
      <c r="P28" s="9"/>
      <c r="Q28" s="5">
        <f t="shared" si="3"/>
        <v>0</v>
      </c>
      <c r="S28" s="2" t="s">
        <v>34</v>
      </c>
      <c r="T28" s="3">
        <v>24</v>
      </c>
      <c r="U28" s="60"/>
      <c r="V28" s="60"/>
      <c r="W28" s="5">
        <f t="shared" si="10"/>
        <v>0</v>
      </c>
    </row>
    <row r="29" spans="1:23" ht="19.5" customHeight="1" thickBot="1" x14ac:dyDescent="0.3">
      <c r="B29" s="14"/>
      <c r="C29" s="16"/>
      <c r="D29" s="19"/>
      <c r="E29" s="15"/>
      <c r="H29" s="14"/>
      <c r="I29" s="68"/>
      <c r="J29" s="68"/>
      <c r="K29" s="17"/>
      <c r="L29" s="17"/>
      <c r="M29" s="2" t="s">
        <v>33</v>
      </c>
      <c r="N29" s="3">
        <v>19</v>
      </c>
      <c r="O29" s="7"/>
      <c r="P29" s="9"/>
      <c r="Q29" s="5">
        <f t="shared" si="3"/>
        <v>0</v>
      </c>
      <c r="S29" s="2" t="s">
        <v>35</v>
      </c>
      <c r="T29" s="34">
        <v>19</v>
      </c>
      <c r="U29" s="61"/>
      <c r="V29" s="61"/>
      <c r="W29" s="40">
        <f t="shared" si="10"/>
        <v>0</v>
      </c>
    </row>
    <row r="30" spans="1:23" ht="19.5" customHeight="1" thickBot="1" x14ac:dyDescent="0.3">
      <c r="B30" s="14"/>
      <c r="C30" s="16"/>
      <c r="D30" s="19"/>
      <c r="E30" s="17"/>
      <c r="H30" s="14"/>
      <c r="I30" s="68"/>
      <c r="J30" s="68"/>
      <c r="K30" s="17"/>
      <c r="L30" s="17"/>
      <c r="M30" s="2" t="s">
        <v>34</v>
      </c>
      <c r="N30" s="3">
        <v>24</v>
      </c>
      <c r="O30" s="7"/>
      <c r="P30" s="9"/>
      <c r="Q30" s="5">
        <f t="shared" si="3"/>
        <v>0</v>
      </c>
      <c r="T30" s="36" t="s">
        <v>29</v>
      </c>
      <c r="U30" s="62">
        <f>SUM(U7:U29)</f>
        <v>0</v>
      </c>
      <c r="V30" s="62"/>
      <c r="W30" s="43">
        <f>SUM(W7:W29)</f>
        <v>0</v>
      </c>
    </row>
    <row r="31" spans="1:23" ht="19.5" customHeight="1" thickBot="1" x14ac:dyDescent="0.3">
      <c r="B31" s="14"/>
      <c r="C31" s="16"/>
      <c r="D31" s="19"/>
      <c r="E31" s="17"/>
      <c r="H31" s="14"/>
      <c r="I31" s="68"/>
      <c r="J31" s="68"/>
      <c r="K31" s="17"/>
      <c r="L31" s="17"/>
      <c r="M31" s="2" t="s">
        <v>35</v>
      </c>
      <c r="N31" s="34">
        <v>19</v>
      </c>
      <c r="O31" s="38"/>
      <c r="P31" s="39"/>
      <c r="Q31" s="40">
        <f t="shared" si="3"/>
        <v>0</v>
      </c>
    </row>
    <row r="32" spans="1:23" ht="19.5" customHeight="1" thickBot="1" x14ac:dyDescent="0.3">
      <c r="B32" s="14"/>
      <c r="C32" s="16"/>
      <c r="D32" s="19"/>
      <c r="E32" s="17"/>
      <c r="H32" s="14"/>
      <c r="I32" s="68"/>
      <c r="J32" s="68"/>
      <c r="K32" s="17"/>
      <c r="L32" s="17"/>
      <c r="N32" s="36" t="s">
        <v>29</v>
      </c>
      <c r="O32" s="41">
        <f>SUM(O7:O31)</f>
        <v>0</v>
      </c>
      <c r="P32" s="42">
        <f>SUM(P7:P31)</f>
        <v>0</v>
      </c>
      <c r="Q32" s="43">
        <f>SUM(Q7:Q31)</f>
        <v>0</v>
      </c>
    </row>
    <row r="33" spans="1:23" ht="2.25" customHeight="1" x14ac:dyDescent="0.25">
      <c r="A33" s="53"/>
      <c r="B33" s="53"/>
      <c r="C33" s="53"/>
      <c r="D33" s="53"/>
      <c r="E33" s="53"/>
      <c r="G33" s="53"/>
      <c r="H33" s="53"/>
      <c r="I33" s="53"/>
      <c r="J33" s="53"/>
      <c r="K33" s="53"/>
      <c r="L33" s="19"/>
      <c r="M33" s="53"/>
      <c r="N33" s="53"/>
      <c r="O33" s="53"/>
      <c r="P33" s="53"/>
      <c r="Q33" s="53"/>
      <c r="S33" s="53"/>
      <c r="T33" s="53"/>
      <c r="U33" s="53"/>
      <c r="V33" s="53"/>
      <c r="W33" s="53"/>
    </row>
    <row r="34" spans="1:23" ht="21" customHeight="1" x14ac:dyDescent="0.25">
      <c r="B34" s="22"/>
      <c r="C34" s="22"/>
      <c r="D34" s="22"/>
      <c r="H34" s="23"/>
      <c r="I34" s="19"/>
      <c r="J34" s="19"/>
      <c r="M34" s="27" t="s">
        <v>36</v>
      </c>
      <c r="N34" s="58">
        <f>Q32</f>
        <v>0</v>
      </c>
      <c r="O34" s="58"/>
      <c r="P34" s="59"/>
      <c r="S34" s="27" t="s">
        <v>37</v>
      </c>
      <c r="T34" s="56">
        <f>N34</f>
        <v>0</v>
      </c>
      <c r="U34" s="54"/>
      <c r="V34" s="55"/>
    </row>
    <row r="35" spans="1:23" ht="21" customHeight="1" x14ac:dyDescent="0.25">
      <c r="B35" s="19"/>
      <c r="C35" s="19"/>
      <c r="D35" s="19"/>
      <c r="H35" s="22"/>
      <c r="I35" s="22"/>
      <c r="J35" s="22"/>
      <c r="M35" s="27" t="s">
        <v>38</v>
      </c>
      <c r="N35" s="58">
        <v>0</v>
      </c>
      <c r="O35" s="58"/>
      <c r="P35" s="59"/>
      <c r="S35" s="27" t="s">
        <v>39</v>
      </c>
      <c r="T35" s="58">
        <v>0</v>
      </c>
      <c r="U35" s="58"/>
      <c r="V35" s="59"/>
    </row>
    <row r="36" spans="1:23" ht="21" customHeight="1" x14ac:dyDescent="0.25">
      <c r="A36" s="25"/>
      <c r="B36" s="19"/>
      <c r="C36" s="19"/>
      <c r="D36" s="19"/>
      <c r="H36" s="22"/>
      <c r="I36" s="22"/>
      <c r="J36" s="22"/>
      <c r="M36" s="29" t="s">
        <v>40</v>
      </c>
      <c r="N36" s="56">
        <f>K20</f>
        <v>0</v>
      </c>
      <c r="O36" s="54"/>
      <c r="P36" s="55"/>
      <c r="S36" s="27" t="s">
        <v>41</v>
      </c>
      <c r="T36" s="58">
        <f>T34-T35</f>
        <v>0</v>
      </c>
      <c r="U36" s="58"/>
      <c r="V36" s="59"/>
    </row>
    <row r="37" spans="1:23" ht="21" customHeight="1" x14ac:dyDescent="0.25">
      <c r="A37" s="20"/>
      <c r="B37" s="23"/>
      <c r="C37" s="19"/>
      <c r="D37" s="19"/>
      <c r="G37" s="20"/>
      <c r="H37" s="19"/>
      <c r="I37" s="19"/>
      <c r="J37" s="19"/>
      <c r="M37" s="20" t="s">
        <v>42</v>
      </c>
      <c r="N37" s="52">
        <f>N34+N35+N36</f>
        <v>0</v>
      </c>
      <c r="O37" s="53"/>
      <c r="P37" s="53"/>
      <c r="S37" s="26" t="s">
        <v>43</v>
      </c>
      <c r="T37" s="54"/>
      <c r="U37" s="54"/>
      <c r="V37" s="55"/>
    </row>
    <row r="38" spans="1:23" ht="9.75" customHeight="1" x14ac:dyDescent="0.25">
      <c r="A38" s="20"/>
      <c r="G38" s="20"/>
      <c r="M38" s="20"/>
      <c r="S38" s="20"/>
    </row>
    <row r="39" spans="1:23" ht="21" customHeight="1" x14ac:dyDescent="0.25">
      <c r="B39" s="21"/>
      <c r="C39" s="23"/>
      <c r="D39" s="23"/>
      <c r="E39" s="23"/>
      <c r="M39" s="27" t="s">
        <v>44</v>
      </c>
      <c r="N39" s="46">
        <v>0</v>
      </c>
      <c r="O39" s="56">
        <f>N39*N37</f>
        <v>0</v>
      </c>
      <c r="P39" s="56"/>
      <c r="Q39" s="57"/>
      <c r="R39" s="48" t="s">
        <v>45</v>
      </c>
      <c r="S39" s="47"/>
      <c r="T39" s="47"/>
      <c r="U39" s="47"/>
      <c r="V39" s="47"/>
      <c r="W39" s="47"/>
    </row>
    <row r="40" spans="1:23" ht="7.5" customHeight="1" x14ac:dyDescent="0.25">
      <c r="A40" s="24"/>
      <c r="M40" s="24"/>
      <c r="S40" s="45"/>
    </row>
    <row r="41" spans="1:23" ht="21" customHeight="1" x14ac:dyDescent="0.25">
      <c r="M41" s="1" t="s">
        <v>46</v>
      </c>
      <c r="S41" s="1" t="s">
        <v>47</v>
      </c>
    </row>
  </sheetData>
  <mergeCells count="88">
    <mergeCell ref="I10:J10"/>
    <mergeCell ref="I12:J12"/>
    <mergeCell ref="I11:J11"/>
    <mergeCell ref="A18:E18"/>
    <mergeCell ref="U11:V11"/>
    <mergeCell ref="U12:V12"/>
    <mergeCell ref="U13:V13"/>
    <mergeCell ref="U14:V14"/>
    <mergeCell ref="U15:V15"/>
    <mergeCell ref="C16:D16"/>
    <mergeCell ref="I16:J16"/>
    <mergeCell ref="I15:J15"/>
    <mergeCell ref="I14:J14"/>
    <mergeCell ref="I13:J13"/>
    <mergeCell ref="C10:D10"/>
    <mergeCell ref="C11:D11"/>
    <mergeCell ref="C13:D13"/>
    <mergeCell ref="C14:D14"/>
    <mergeCell ref="C15:D15"/>
    <mergeCell ref="A1:K1"/>
    <mergeCell ref="C6:D6"/>
    <mergeCell ref="I6:J6"/>
    <mergeCell ref="C8:D8"/>
    <mergeCell ref="C9:D9"/>
    <mergeCell ref="C7:D7"/>
    <mergeCell ref="I7:J7"/>
    <mergeCell ref="B3:E3"/>
    <mergeCell ref="A5:E5"/>
    <mergeCell ref="G5:K5"/>
    <mergeCell ref="I9:J9"/>
    <mergeCell ref="I8:J8"/>
    <mergeCell ref="A2:K2"/>
    <mergeCell ref="A4:E4"/>
    <mergeCell ref="G4:K4"/>
    <mergeCell ref="G18:K18"/>
    <mergeCell ref="C12:D12"/>
    <mergeCell ref="A33:E33"/>
    <mergeCell ref="G33:K33"/>
    <mergeCell ref="I20:J20"/>
    <mergeCell ref="I21:J21"/>
    <mergeCell ref="I22:J22"/>
    <mergeCell ref="I23:J23"/>
    <mergeCell ref="I27:J27"/>
    <mergeCell ref="I28:J28"/>
    <mergeCell ref="I29:J29"/>
    <mergeCell ref="I30:J30"/>
    <mergeCell ref="I31:J31"/>
    <mergeCell ref="I32:J32"/>
    <mergeCell ref="A19:E19"/>
    <mergeCell ref="G19:K19"/>
    <mergeCell ref="U16:V16"/>
    <mergeCell ref="U18:V18"/>
    <mergeCell ref="U19:V19"/>
    <mergeCell ref="U17:V17"/>
    <mergeCell ref="M5:Q5"/>
    <mergeCell ref="M1:W1"/>
    <mergeCell ref="M2:W2"/>
    <mergeCell ref="N3:Q3"/>
    <mergeCell ref="M4:Q4"/>
    <mergeCell ref="S4:W4"/>
    <mergeCell ref="S5:W5"/>
    <mergeCell ref="U6:V6"/>
    <mergeCell ref="U7:V7"/>
    <mergeCell ref="U8:V8"/>
    <mergeCell ref="U9:V9"/>
    <mergeCell ref="U10:V10"/>
    <mergeCell ref="U20:V20"/>
    <mergeCell ref="U21:V21"/>
    <mergeCell ref="U22:V22"/>
    <mergeCell ref="U23:V23"/>
    <mergeCell ref="U27:V27"/>
    <mergeCell ref="U24:V24"/>
    <mergeCell ref="U25:V25"/>
    <mergeCell ref="U26:V26"/>
    <mergeCell ref="U28:V28"/>
    <mergeCell ref="U29:V29"/>
    <mergeCell ref="U30:V30"/>
    <mergeCell ref="M33:Q33"/>
    <mergeCell ref="S33:W33"/>
    <mergeCell ref="N37:P37"/>
    <mergeCell ref="T37:V37"/>
    <mergeCell ref="O39:Q39"/>
    <mergeCell ref="N34:P34"/>
    <mergeCell ref="T34:V34"/>
    <mergeCell ref="N35:P35"/>
    <mergeCell ref="T35:V35"/>
    <mergeCell ref="N36:P36"/>
    <mergeCell ref="T36:V36"/>
  </mergeCells>
  <printOptions horizontalCentered="1"/>
  <pageMargins left="0.25" right="0.25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Kniffin</dc:creator>
  <cp:keywords/>
  <dc:description/>
  <cp:lastModifiedBy>524_Registrar</cp:lastModifiedBy>
  <cp:revision/>
  <dcterms:created xsi:type="dcterms:W3CDTF">2011-09-09T15:28:04Z</dcterms:created>
  <dcterms:modified xsi:type="dcterms:W3CDTF">2022-07-15T21:19:22Z</dcterms:modified>
  <cp:category/>
  <cp:contentStatus/>
</cp:coreProperties>
</file>