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yscouts-my.sharepoint.com/personal/zkorba_scouting_org/Documents/05-Spring Sale/2024 Spring Sale/Materials for Sales Packets and Website/"/>
    </mc:Choice>
  </mc:AlternateContent>
  <xr:revisionPtr revIDLastSave="0" documentId="8_{9CE40924-054B-4AE9-9EB3-513E60A7D507}" xr6:coauthVersionLast="47" xr6:coauthVersionMax="47" xr10:uidLastSave="{00000000-0000-0000-0000-000000000000}"/>
  <bookViews>
    <workbookView xWindow="-108" yWindow="-108" windowWidth="23256" windowHeight="12456" xr2:uid="{D7731A6C-CE01-4E18-92BD-5491E332F859}"/>
  </bookViews>
  <sheets>
    <sheet name="Unit Sales Tracker by Scout" sheetId="2" r:id="rId1"/>
    <sheet name="Unit Master Order Form " sheetId="1" r:id="rId2"/>
  </sheets>
  <definedNames>
    <definedName name="_xlnm.Print_Area" localSheetId="1">'Unit Master Order Form '!$A$1:$J$40</definedName>
    <definedName name="_xlnm.Print_Area" localSheetId="0">'Unit Sales Tracker by Scout'!$A$1:$J$30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4" i="2"/>
  <c r="C29" i="2"/>
  <c r="H5" i="2"/>
  <c r="H6" i="2"/>
  <c r="H7" i="2"/>
  <c r="H8" i="2"/>
  <c r="H9" i="2"/>
  <c r="H4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10" i="2"/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4" i="2"/>
  <c r="G29" i="2"/>
  <c r="F16" i="1" s="1"/>
  <c r="H16" i="1" s="1"/>
  <c r="F29" i="2"/>
  <c r="F15" i="1" s="1"/>
  <c r="H15" i="1" s="1"/>
  <c r="E29" i="2"/>
  <c r="F14" i="1" s="1"/>
  <c r="H14" i="1" s="1"/>
  <c r="D29" i="2"/>
  <c r="F13" i="1" s="1"/>
  <c r="H13" i="1" s="1"/>
  <c r="F12" i="1"/>
  <c r="I13" i="1" l="1"/>
  <c r="I14" i="1"/>
  <c r="I16" i="1"/>
  <c r="I15" i="1"/>
  <c r="H12" i="1"/>
  <c r="F17" i="1"/>
  <c r="H29" i="2"/>
  <c r="J29" i="2"/>
  <c r="I29" i="2"/>
  <c r="I12" i="1" l="1"/>
  <c r="I17" i="1" s="1"/>
  <c r="H17" i="1"/>
  <c r="J2" i="2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<sst xmlns="http://schemas.openxmlformats.org/spreadsheetml/2006/main" count="52" uniqueCount="39">
  <si>
    <t>A – Traditional Granola</t>
  </si>
  <si>
    <t>B – Monkey Business Granola</t>
  </si>
  <si>
    <t>C – House Seasoning</t>
  </si>
  <si>
    <t>D – Scout's Honor Hot Sauce</t>
  </si>
  <si>
    <t>E – H.G.H. BBQ Hot Sauce</t>
  </si>
  <si>
    <t>Total Items</t>
  </si>
  <si>
    <t>A</t>
  </si>
  <si>
    <t>B</t>
  </si>
  <si>
    <t>C</t>
  </si>
  <si>
    <t>D</t>
  </si>
  <si>
    <t>E</t>
  </si>
  <si>
    <t>DUE COUNCIL</t>
  </si>
  <si>
    <t>Scout's Name</t>
  </si>
  <si>
    <t>Total Sales</t>
  </si>
  <si>
    <t>25% Comm</t>
  </si>
  <si>
    <t>TOTALS</t>
  </si>
  <si>
    <r>
      <t>District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(please circle)</t>
    </r>
    <r>
      <rPr>
        <sz val="14"/>
        <color theme="1"/>
        <rFont val="Calibri"/>
        <family val="2"/>
        <scheme val="minor"/>
      </rPr>
      <t xml:space="preserve">:   </t>
    </r>
    <r>
      <rPr>
        <sz val="11"/>
        <color theme="1"/>
        <rFont val="Calibri"/>
        <family val="2"/>
        <scheme val="minor"/>
      </rPr>
      <t xml:space="preserve">Iron Forge   Susquehanna </t>
    </r>
    <r>
      <rPr>
        <sz val="12"/>
        <color theme="1"/>
        <rFont val="Calibri"/>
        <family val="2"/>
        <scheme val="minor"/>
      </rPr>
      <t xml:space="preserve">  </t>
    </r>
    <r>
      <rPr>
        <b/>
        <sz val="12"/>
        <color theme="1"/>
        <rFont val="Calibri"/>
        <family val="2"/>
        <scheme val="minor"/>
      </rPr>
      <t>Unit Type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(please circle)</t>
    </r>
    <r>
      <rPr>
        <sz val="14"/>
        <color theme="1"/>
        <rFont val="Calibri"/>
        <family val="2"/>
        <scheme val="minor"/>
      </rPr>
      <t xml:space="preserve">:   </t>
    </r>
    <r>
      <rPr>
        <sz val="12"/>
        <color theme="1"/>
        <rFont val="Calibri"/>
        <family val="2"/>
        <scheme val="minor"/>
      </rPr>
      <t xml:space="preserve">Pack   Troop   Crew    </t>
    </r>
    <r>
      <rPr>
        <b/>
        <sz val="12"/>
        <color theme="1"/>
        <rFont val="Calibri"/>
        <family val="2"/>
        <scheme val="minor"/>
      </rPr>
      <t>Unit</t>
    </r>
    <r>
      <rPr>
        <sz val="12"/>
        <color theme="1"/>
        <rFont val="Calibri"/>
        <family val="2"/>
        <scheme val="minor"/>
      </rPr>
      <t xml:space="preserve"> #:</t>
    </r>
    <r>
      <rPr>
        <sz val="14"/>
        <color theme="1"/>
        <rFont val="Calibri"/>
        <family val="2"/>
        <scheme val="minor"/>
      </rPr>
      <t xml:space="preserve"> ______</t>
    </r>
  </si>
  <si>
    <t>Unit Spring Sale Champion Name: _____________________________</t>
  </si>
  <si>
    <t>Address: ___________________________________</t>
  </si>
  <si>
    <t>City:__________________________________   State:_______</t>
  </si>
  <si>
    <t>Zip: ________________</t>
  </si>
  <si>
    <t>Email:________________________________________  Primary Phone: _______________</t>
  </si>
  <si>
    <t>Porch &amp; Pantry Products</t>
  </si>
  <si>
    <t>Unit Cost 
Per Item</t>
  </si>
  <si>
    <t>Pay to Council</t>
  </si>
  <si>
    <t>Traditional Granola</t>
  </si>
  <si>
    <t>Monkey Business Granola</t>
  </si>
  <si>
    <t>House Seasoning</t>
  </si>
  <si>
    <t>Scout's Honor Limited Edition Hot Sauce</t>
  </si>
  <si>
    <t>H. G. H. BBQ Hot Sauce</t>
  </si>
  <si>
    <t>NAME OF PERSON SUBMITTING PAYMENT: _________________________________________</t>
  </si>
  <si>
    <t>PRIMARY PHONE: ________________________________________</t>
  </si>
  <si>
    <t>SIGNATURE OF PERSON</t>
  </si>
  <si>
    <t>VERIFYING &amp; PICKING UP ORDER: ___________________________________</t>
  </si>
  <si>
    <t>DATE:__________________  PRIMARY PHONE: ____________________</t>
  </si>
  <si>
    <t>Completed by PA Dutch Council Staff:</t>
  </si>
  <si>
    <t>ORDER RECEIVED &amp; VERIFIED BY: _____________________________ DATE: ______________</t>
  </si>
  <si>
    <t>Credit card payments will incur a 3% Service Charge</t>
  </si>
  <si>
    <r>
      <t xml:space="preserve">CHECK #_______________   </t>
    </r>
    <r>
      <rPr>
        <sz val="12"/>
        <color theme="1"/>
        <rFont val="Calibri"/>
        <family val="2"/>
        <scheme val="minor"/>
      </rPr>
      <t>(Payable to: PA Dutch Council BSA)</t>
    </r>
    <r>
      <rPr>
        <b/>
        <sz val="12"/>
        <color theme="1"/>
        <rFont val="Calibri"/>
        <family val="2"/>
        <scheme val="minor"/>
      </rPr>
      <t xml:space="preserve">        CHECK DATE 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</si>
</sst>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 applyProtection="1">
      <protection locked="0"/>
    </xf>
    <xf numFmtId="44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8" fillId="2" borderId="2" xfId="0" quotePrefix="1" applyFont="1" applyFill="1" applyBorder="1" applyAlignment="1" applyProtection="1">
      <alignment horizontal="center"/>
      <protection locked="0"/>
    </xf>
    <xf numFmtId="0" fontId="8" fillId="0" borderId="2" xfId="0" quotePrefix="1" applyFon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44" fontId="3" fillId="0" borderId="0" xfId="0" applyNumberFormat="1" applyFont="1"/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8" fillId="5" borderId="3" xfId="0" quotePrefix="1" applyFont="1" applyFill="1" applyBorder="1" applyAlignment="1" applyProtection="1">
      <alignment horizontal="center"/>
      <protection locked="0"/>
    </xf>
    <xf numFmtId="6" fontId="1" fillId="5" borderId="8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8" fillId="2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2" xfId="0" applyFont="1" applyFill="1" applyBorder="1" applyAlignment="1" applyProtection="1">
      <alignment horizontal="center" vertical="center" textRotation="90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64" fontId="1" fillId="0" borderId="2" xfId="0" applyNumberFormat="1" applyFont="1" applyBorder="1"/>
    <xf numFmtId="164" fontId="0" fillId="2" borderId="2" xfId="0" applyNumberFormat="1" applyFill="1" applyBorder="1"/>
    <xf numFmtId="164" fontId="0" fillId="2" borderId="1" xfId="0" applyNumberFormat="1" applyFill="1" applyBorder="1"/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6" fontId="1" fillId="2" borderId="2" xfId="0" applyNumberFormat="1" applyFont="1" applyFill="1" applyBorder="1" applyAlignment="1">
      <alignment horizontal="center"/>
    </xf>
    <xf numFmtId="0" fontId="7" fillId="8" borderId="3" xfId="0" applyFont="1" applyFill="1" applyBorder="1" applyAlignment="1" applyProtection="1">
      <alignment horizontal="right"/>
      <protection locked="0"/>
    </xf>
    <xf numFmtId="164" fontId="7" fillId="8" borderId="5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4" fontId="4" fillId="2" borderId="2" xfId="0" applyNumberFormat="1" applyFont="1" applyFill="1" applyBorder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4" fontId="4" fillId="0" borderId="2" xfId="0" applyNumberFormat="1" applyFont="1" applyBorder="1"/>
    <xf numFmtId="0" fontId="2" fillId="6" borderId="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4" fontId="4" fillId="0" borderId="0" xfId="0" applyNumberFormat="1" applyFont="1"/>
    <xf numFmtId="44" fontId="1" fillId="0" borderId="2" xfId="0" applyNumberFormat="1" applyFont="1" applyBorder="1"/>
    <xf numFmtId="44" fontId="14" fillId="0" borderId="2" xfId="0" applyNumberFormat="1" applyFont="1" applyBorder="1"/>
    <xf numFmtId="0" fontId="8" fillId="0" borderId="0" xfId="0" applyFont="1" applyAlignment="1">
      <alignment vertical="center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554357</xdr:colOff>
      <xdr:row>0</xdr:row>
      <xdr:rowOff>0</xdr:rowOff>
    </xdr:from>
    <xdr:to>
      <xdr:col>9</xdr:col>
      <xdr:colOff>306705</xdr:colOff>
      <xdr:row>0</xdr:row>
      <xdr:rowOff>701712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A9E8D9E-B6F4-438B-A1C7-6A49B9716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1482" y="0"/>
          <a:ext cx="695323" cy="705522"/>
        </a:xfrm>
        <a:prstGeom prst="rect">
          <a:avLst/>
        </a:prstGeom>
      </xdr:spPr>
    </xdr:pic>
    <xdr:clientData/>
  </xdr:twoCellAnchor>
  <xdr:twoCellAnchor>
    <xdr:from>
      <xdr:col>8</xdr:col>
      <xdr:colOff>7620</xdr:colOff>
      <xdr:row>0</xdr:row>
      <xdr:rowOff>472441</xdr:rowOff>
    </xdr:from>
    <xdr:to>
      <xdr:col>9</xdr:col>
      <xdr:colOff>714375</xdr:colOff>
      <xdr:row>1</xdr:row>
      <xdr:rowOff>7621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F1ABF83-6A7E-4037-B99D-875E3104D930}"/>
            </a:ext>
          </a:extLst>
        </xdr:cNvPr>
        <xdr:cNvSpPr txBox="1"/>
      </xdr:nvSpPr>
      <xdr:spPr>
        <a:xfrm>
          <a:off x="7399020" y="472441"/>
          <a:ext cx="1659255" cy="8153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1"/>
        </a:p>
        <a:p>
          <a:r>
            <a:rPr lang="en-US" sz="1100" b="1"/>
            <a:t>District: _____________</a:t>
          </a:r>
        </a:p>
        <a:p>
          <a:endParaRPr lang="en-US" sz="1100" b="1"/>
        </a:p>
        <a:p>
          <a:r>
            <a:rPr lang="en-US" sz="1100" b="1"/>
            <a:t>Unit:________________</a:t>
          </a:r>
        </a:p>
        <a:p>
          <a:endParaRPr lang="en-US" sz="1100" b="1"/>
        </a:p>
        <a:p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139065</xdr:colOff>
      <xdr:row>20</xdr:row>
      <xdr:rowOff>0</xdr:rowOff>
    </xdr:from>
    <xdr:to>
      <xdr:col>9</xdr:col>
      <xdr:colOff>647700</xdr:colOff>
      <xdr:row>20</xdr:row>
      <xdr:rowOff>11182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6E98DF6A-3213-462A-9C8E-716A6998507C}"/>
            </a:ext>
          </a:extLst>
        </xdr:cNvPr>
        <xdr:cNvCxnSpPr/>
      </xdr:nvCxnSpPr>
      <xdr:spPr>
        <a:xfrm flipV="1">
          <a:off x="139065" y="3943350"/>
          <a:ext cx="6471285" cy="1118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3F938-CF4F-4D99-A533-F2C2EC4F99D6}">
  <dimension ref="A1:J30"/>
  <sheetViews>
    <sheetView tabSelected="1" showWhiteSpace="0" view="pageLayout" zoomScaleNormal="100" workbookViewId="0">
      <selection sqref="A1:B1"/>
    </sheetView>
  </sheetViews>
  <sheetFormatPr defaultRowHeight="14.4" x14ac:dyDescent="0.3"/>
  <cols>
    <col min="1" max="1" width="5.44140625" customWidth="1"/>
    <col min="2" max="2" width="44.109375" customWidth="1"/>
    <col min="3" max="8" width="8.88671875" style="12"/>
    <col min="9" max="9" width="13.33203125" customWidth="1"/>
    <col min="10" max="10" width="11" customWidth="1"/>
  </cols>
  <sheetData>
    <row r="1" spans="1:10" ht="100.95" customHeight="1" x14ac:dyDescent="0.3">
      <c r="A1" s="56" t="e" vm="1">
        <v>#VALUE!</v>
      </c>
      <c r="B1" s="57"/>
      <c r="C1" s="22" t="s">
        <v>0</v>
      </c>
      <c r="D1" s="23" t="s">
        <v>1</v>
      </c>
      <c r="E1" s="22" t="s">
        <v>2</v>
      </c>
      <c r="F1" s="23" t="s">
        <v>3</v>
      </c>
      <c r="G1" s="22" t="s">
        <v>4</v>
      </c>
      <c r="H1" s="24" t="s">
        <v>5</v>
      </c>
      <c r="I1" s="54"/>
      <c r="J1" s="55"/>
    </row>
    <row r="2" spans="1:10" ht="18" x14ac:dyDescent="0.35">
      <c r="A2" s="2"/>
      <c r="B2" s="2"/>
      <c r="C2" s="7" t="s">
        <v>6</v>
      </c>
      <c r="D2" s="8" t="s">
        <v>7</v>
      </c>
      <c r="E2" s="7" t="s">
        <v>8</v>
      </c>
      <c r="F2" s="8" t="s">
        <v>9</v>
      </c>
      <c r="G2" s="7" t="s">
        <v>10</v>
      </c>
      <c r="H2" s="17"/>
      <c r="I2" s="34" t="s">
        <v>11</v>
      </c>
      <c r="J2" s="35">
        <f>I29-J29</f>
        <v>0</v>
      </c>
    </row>
    <row r="3" spans="1:10" ht="15.6" x14ac:dyDescent="0.3">
      <c r="A3" s="3"/>
      <c r="B3" s="9" t="s">
        <v>12</v>
      </c>
      <c r="C3" s="33">
        <v>13</v>
      </c>
      <c r="D3" s="33">
        <v>13</v>
      </c>
      <c r="E3" s="33">
        <v>10</v>
      </c>
      <c r="F3" s="33">
        <v>11</v>
      </c>
      <c r="G3" s="33">
        <v>11</v>
      </c>
      <c r="H3" s="18"/>
      <c r="I3" s="25" t="s">
        <v>13</v>
      </c>
      <c r="J3" s="26" t="s">
        <v>14</v>
      </c>
    </row>
    <row r="4" spans="1:10" x14ac:dyDescent="0.3">
      <c r="A4" s="4">
        <v>1</v>
      </c>
      <c r="B4" s="4"/>
      <c r="C4" s="11"/>
      <c r="D4" s="16"/>
      <c r="E4" s="11"/>
      <c r="F4" s="16"/>
      <c r="G4" s="11"/>
      <c r="H4" s="31">
        <f t="shared" ref="H4:H28" si="0">C4+D4+E4+F4+G4</f>
        <v>0</v>
      </c>
      <c r="I4" s="28">
        <f>C4*13+D4*13+E4*10+F4*11+G4*11</f>
        <v>0</v>
      </c>
      <c r="J4" s="29">
        <f>I4*0.25</f>
        <v>0</v>
      </c>
    </row>
    <row r="5" spans="1:10" x14ac:dyDescent="0.3">
      <c r="A5" s="3">
        <v>2</v>
      </c>
      <c r="B5" s="3"/>
      <c r="C5" s="11"/>
      <c r="D5" s="16"/>
      <c r="E5" s="11"/>
      <c r="F5" s="16"/>
      <c r="G5" s="11"/>
      <c r="H5" s="31">
        <f t="shared" si="0"/>
        <v>0</v>
      </c>
      <c r="I5" s="28">
        <f t="shared" ref="I5:I28" si="1">C5*13+D5*13+E5*10+F5*11+G5*11</f>
        <v>0</v>
      </c>
      <c r="J5" s="29">
        <f t="shared" ref="J5:J28" si="2">I5*0.25</f>
        <v>0</v>
      </c>
    </row>
    <row r="6" spans="1:10" x14ac:dyDescent="0.3">
      <c r="A6" s="4">
        <v>3</v>
      </c>
      <c r="B6" s="4"/>
      <c r="C6" s="11"/>
      <c r="D6" s="16"/>
      <c r="E6" s="11"/>
      <c r="F6" s="16"/>
      <c r="G6" s="11"/>
      <c r="H6" s="31">
        <f t="shared" si="0"/>
        <v>0</v>
      </c>
      <c r="I6" s="28">
        <f t="shared" si="1"/>
        <v>0</v>
      </c>
      <c r="J6" s="29">
        <f t="shared" si="2"/>
        <v>0</v>
      </c>
    </row>
    <row r="7" spans="1:10" x14ac:dyDescent="0.3">
      <c r="A7" s="3">
        <v>4</v>
      </c>
      <c r="B7" s="3"/>
      <c r="C7" s="11"/>
      <c r="D7" s="16"/>
      <c r="E7" s="11"/>
      <c r="F7" s="16"/>
      <c r="G7" s="11"/>
      <c r="H7" s="31">
        <f t="shared" si="0"/>
        <v>0</v>
      </c>
      <c r="I7" s="28">
        <f t="shared" si="1"/>
        <v>0</v>
      </c>
      <c r="J7" s="29">
        <f t="shared" si="2"/>
        <v>0</v>
      </c>
    </row>
    <row r="8" spans="1:10" x14ac:dyDescent="0.3">
      <c r="A8" s="4">
        <v>5</v>
      </c>
      <c r="B8" s="4"/>
      <c r="C8" s="11"/>
      <c r="D8" s="16"/>
      <c r="E8" s="11"/>
      <c r="F8" s="16"/>
      <c r="G8" s="11"/>
      <c r="H8" s="31">
        <f t="shared" si="0"/>
        <v>0</v>
      </c>
      <c r="I8" s="28">
        <f t="shared" si="1"/>
        <v>0</v>
      </c>
      <c r="J8" s="29">
        <f t="shared" si="2"/>
        <v>0</v>
      </c>
    </row>
    <row r="9" spans="1:10" x14ac:dyDescent="0.3">
      <c r="A9" s="3">
        <v>6</v>
      </c>
      <c r="B9" s="3"/>
      <c r="C9" s="11"/>
      <c r="D9" s="16"/>
      <c r="E9" s="11"/>
      <c r="F9" s="16"/>
      <c r="G9" s="11"/>
      <c r="H9" s="31">
        <f t="shared" si="0"/>
        <v>0</v>
      </c>
      <c r="I9" s="28">
        <f t="shared" si="1"/>
        <v>0</v>
      </c>
      <c r="J9" s="29">
        <f t="shared" si="2"/>
        <v>0</v>
      </c>
    </row>
    <row r="10" spans="1:10" x14ac:dyDescent="0.3">
      <c r="A10" s="4">
        <v>7</v>
      </c>
      <c r="B10" s="4"/>
      <c r="C10" s="11"/>
      <c r="D10" s="16"/>
      <c r="E10" s="11"/>
      <c r="F10" s="16"/>
      <c r="G10" s="11"/>
      <c r="H10" s="31">
        <f t="shared" si="0"/>
        <v>0</v>
      </c>
      <c r="I10" s="28">
        <f t="shared" si="1"/>
        <v>0</v>
      </c>
      <c r="J10" s="29">
        <f t="shared" si="2"/>
        <v>0</v>
      </c>
    </row>
    <row r="11" spans="1:10" x14ac:dyDescent="0.3">
      <c r="A11" s="3">
        <v>8</v>
      </c>
      <c r="B11" s="3"/>
      <c r="C11" s="11"/>
      <c r="D11" s="16"/>
      <c r="E11" s="11"/>
      <c r="F11" s="16"/>
      <c r="G11" s="11"/>
      <c r="H11" s="31">
        <f t="shared" si="0"/>
        <v>0</v>
      </c>
      <c r="I11" s="28">
        <f t="shared" si="1"/>
        <v>0</v>
      </c>
      <c r="J11" s="29">
        <f t="shared" si="2"/>
        <v>0</v>
      </c>
    </row>
    <row r="12" spans="1:10" x14ac:dyDescent="0.3">
      <c r="A12" s="4">
        <v>9</v>
      </c>
      <c r="B12" s="4"/>
      <c r="C12" s="11"/>
      <c r="D12" s="16"/>
      <c r="E12" s="11"/>
      <c r="F12" s="16"/>
      <c r="G12" s="11"/>
      <c r="H12" s="31">
        <f t="shared" si="0"/>
        <v>0</v>
      </c>
      <c r="I12" s="28">
        <f t="shared" si="1"/>
        <v>0</v>
      </c>
      <c r="J12" s="29">
        <f t="shared" si="2"/>
        <v>0</v>
      </c>
    </row>
    <row r="13" spans="1:10" x14ac:dyDescent="0.3">
      <c r="A13" s="3">
        <v>10</v>
      </c>
      <c r="B13" s="3"/>
      <c r="C13" s="11"/>
      <c r="D13" s="16"/>
      <c r="E13" s="11"/>
      <c r="F13" s="16"/>
      <c r="G13" s="11"/>
      <c r="H13" s="31">
        <f t="shared" si="0"/>
        <v>0</v>
      </c>
      <c r="I13" s="28">
        <f t="shared" si="1"/>
        <v>0</v>
      </c>
      <c r="J13" s="29">
        <f t="shared" si="2"/>
        <v>0</v>
      </c>
    </row>
    <row r="14" spans="1:10" x14ac:dyDescent="0.3">
      <c r="A14" s="4">
        <v>11</v>
      </c>
      <c r="B14" s="4"/>
      <c r="C14" s="11"/>
      <c r="D14" s="16"/>
      <c r="E14" s="11"/>
      <c r="F14" s="16"/>
      <c r="G14" s="11"/>
      <c r="H14" s="31">
        <f t="shared" si="0"/>
        <v>0</v>
      </c>
      <c r="I14" s="28">
        <f t="shared" si="1"/>
        <v>0</v>
      </c>
      <c r="J14" s="29">
        <f t="shared" si="2"/>
        <v>0</v>
      </c>
    </row>
    <row r="15" spans="1:10" x14ac:dyDescent="0.3">
      <c r="A15" s="3">
        <v>12</v>
      </c>
      <c r="B15" s="3"/>
      <c r="C15" s="11"/>
      <c r="D15" s="16"/>
      <c r="E15" s="11"/>
      <c r="F15" s="16"/>
      <c r="G15" s="11"/>
      <c r="H15" s="31">
        <f t="shared" si="0"/>
        <v>0</v>
      </c>
      <c r="I15" s="28">
        <f t="shared" si="1"/>
        <v>0</v>
      </c>
      <c r="J15" s="29">
        <f t="shared" si="2"/>
        <v>0</v>
      </c>
    </row>
    <row r="16" spans="1:10" x14ac:dyDescent="0.3">
      <c r="A16" s="4">
        <v>13</v>
      </c>
      <c r="B16" s="4"/>
      <c r="C16" s="11"/>
      <c r="D16" s="16"/>
      <c r="E16" s="11"/>
      <c r="F16" s="16"/>
      <c r="G16" s="11"/>
      <c r="H16" s="31">
        <f t="shared" si="0"/>
        <v>0</v>
      </c>
      <c r="I16" s="28">
        <f t="shared" si="1"/>
        <v>0</v>
      </c>
      <c r="J16" s="29">
        <f t="shared" si="2"/>
        <v>0</v>
      </c>
    </row>
    <row r="17" spans="1:10" x14ac:dyDescent="0.3">
      <c r="A17" s="3">
        <v>14</v>
      </c>
      <c r="B17" s="3"/>
      <c r="C17" s="11"/>
      <c r="D17" s="16"/>
      <c r="E17" s="11"/>
      <c r="F17" s="16"/>
      <c r="G17" s="11"/>
      <c r="H17" s="31">
        <f t="shared" si="0"/>
        <v>0</v>
      </c>
      <c r="I17" s="28">
        <f t="shared" si="1"/>
        <v>0</v>
      </c>
      <c r="J17" s="29">
        <f t="shared" si="2"/>
        <v>0</v>
      </c>
    </row>
    <row r="18" spans="1:10" x14ac:dyDescent="0.3">
      <c r="A18" s="4">
        <v>15</v>
      </c>
      <c r="B18" s="4"/>
      <c r="C18" s="11"/>
      <c r="D18" s="16"/>
      <c r="E18" s="11"/>
      <c r="F18" s="16"/>
      <c r="G18" s="11"/>
      <c r="H18" s="31">
        <f t="shared" si="0"/>
        <v>0</v>
      </c>
      <c r="I18" s="28">
        <f t="shared" si="1"/>
        <v>0</v>
      </c>
      <c r="J18" s="29">
        <f t="shared" si="2"/>
        <v>0</v>
      </c>
    </row>
    <row r="19" spans="1:10" x14ac:dyDescent="0.3">
      <c r="A19" s="3">
        <v>16</v>
      </c>
      <c r="B19" s="3"/>
      <c r="C19" s="11"/>
      <c r="D19" s="16"/>
      <c r="E19" s="11"/>
      <c r="F19" s="16"/>
      <c r="G19" s="11"/>
      <c r="H19" s="31">
        <f t="shared" si="0"/>
        <v>0</v>
      </c>
      <c r="I19" s="28">
        <f t="shared" si="1"/>
        <v>0</v>
      </c>
      <c r="J19" s="29">
        <f t="shared" si="2"/>
        <v>0</v>
      </c>
    </row>
    <row r="20" spans="1:10" x14ac:dyDescent="0.3">
      <c r="A20" s="4">
        <v>17</v>
      </c>
      <c r="B20" s="4"/>
      <c r="C20" s="11"/>
      <c r="D20" s="16"/>
      <c r="E20" s="11"/>
      <c r="F20" s="16"/>
      <c r="G20" s="11"/>
      <c r="H20" s="31">
        <f t="shared" si="0"/>
        <v>0</v>
      </c>
      <c r="I20" s="28">
        <f t="shared" si="1"/>
        <v>0</v>
      </c>
      <c r="J20" s="29">
        <f t="shared" si="2"/>
        <v>0</v>
      </c>
    </row>
    <row r="21" spans="1:10" x14ac:dyDescent="0.3">
      <c r="A21" s="3">
        <v>18</v>
      </c>
      <c r="B21" s="3"/>
      <c r="C21" s="11"/>
      <c r="D21" s="16"/>
      <c r="E21" s="11"/>
      <c r="F21" s="16"/>
      <c r="G21" s="11"/>
      <c r="H21" s="31">
        <f t="shared" si="0"/>
        <v>0</v>
      </c>
      <c r="I21" s="28">
        <f t="shared" si="1"/>
        <v>0</v>
      </c>
      <c r="J21" s="29">
        <f t="shared" si="2"/>
        <v>0</v>
      </c>
    </row>
    <row r="22" spans="1:10" x14ac:dyDescent="0.3">
      <c r="A22" s="4">
        <v>19</v>
      </c>
      <c r="B22" s="4"/>
      <c r="C22" s="11"/>
      <c r="D22" s="16"/>
      <c r="E22" s="11"/>
      <c r="F22" s="16"/>
      <c r="G22" s="11"/>
      <c r="H22" s="31">
        <f t="shared" si="0"/>
        <v>0</v>
      </c>
      <c r="I22" s="28">
        <f t="shared" si="1"/>
        <v>0</v>
      </c>
      <c r="J22" s="29">
        <f t="shared" si="2"/>
        <v>0</v>
      </c>
    </row>
    <row r="23" spans="1:10" x14ac:dyDescent="0.3">
      <c r="A23" s="3">
        <v>20</v>
      </c>
      <c r="B23" s="3"/>
      <c r="C23" s="11"/>
      <c r="D23" s="16"/>
      <c r="E23" s="11"/>
      <c r="F23" s="16"/>
      <c r="G23" s="11"/>
      <c r="H23" s="31">
        <f t="shared" si="0"/>
        <v>0</v>
      </c>
      <c r="I23" s="28">
        <f t="shared" si="1"/>
        <v>0</v>
      </c>
      <c r="J23" s="29">
        <f t="shared" si="2"/>
        <v>0</v>
      </c>
    </row>
    <row r="24" spans="1:10" x14ac:dyDescent="0.3">
      <c r="A24" s="4">
        <v>21</v>
      </c>
      <c r="B24" s="4"/>
      <c r="C24" s="11"/>
      <c r="D24" s="16"/>
      <c r="E24" s="11"/>
      <c r="F24" s="16"/>
      <c r="G24" s="11"/>
      <c r="H24" s="31">
        <f t="shared" si="0"/>
        <v>0</v>
      </c>
      <c r="I24" s="28">
        <f t="shared" si="1"/>
        <v>0</v>
      </c>
      <c r="J24" s="29">
        <f t="shared" si="2"/>
        <v>0</v>
      </c>
    </row>
    <row r="25" spans="1:10" x14ac:dyDescent="0.3">
      <c r="A25" s="3">
        <v>22</v>
      </c>
      <c r="B25" s="3"/>
      <c r="C25" s="11"/>
      <c r="D25" s="16"/>
      <c r="E25" s="11"/>
      <c r="F25" s="16"/>
      <c r="G25" s="11"/>
      <c r="H25" s="31">
        <f t="shared" si="0"/>
        <v>0</v>
      </c>
      <c r="I25" s="28">
        <f t="shared" si="1"/>
        <v>0</v>
      </c>
      <c r="J25" s="29">
        <f t="shared" si="2"/>
        <v>0</v>
      </c>
    </row>
    <row r="26" spans="1:10" x14ac:dyDescent="0.3">
      <c r="A26" s="4">
        <v>23</v>
      </c>
      <c r="B26" s="4"/>
      <c r="C26" s="11"/>
      <c r="D26" s="16"/>
      <c r="E26" s="11"/>
      <c r="F26" s="16"/>
      <c r="G26" s="11"/>
      <c r="H26" s="31">
        <f t="shared" si="0"/>
        <v>0</v>
      </c>
      <c r="I26" s="28">
        <f t="shared" si="1"/>
        <v>0</v>
      </c>
      <c r="J26" s="29">
        <f t="shared" si="2"/>
        <v>0</v>
      </c>
    </row>
    <row r="27" spans="1:10" x14ac:dyDescent="0.3">
      <c r="A27" s="3">
        <v>24</v>
      </c>
      <c r="B27" s="3"/>
      <c r="C27" s="11"/>
      <c r="D27" s="16"/>
      <c r="E27" s="11"/>
      <c r="F27" s="16"/>
      <c r="G27" s="11"/>
      <c r="H27" s="31">
        <f t="shared" si="0"/>
        <v>0</v>
      </c>
      <c r="I27" s="28">
        <f t="shared" si="1"/>
        <v>0</v>
      </c>
      <c r="J27" s="29">
        <f t="shared" si="2"/>
        <v>0</v>
      </c>
    </row>
    <row r="28" spans="1:10" ht="15" thickBot="1" x14ac:dyDescent="0.35">
      <c r="A28" s="4">
        <v>25</v>
      </c>
      <c r="B28" s="4"/>
      <c r="C28" s="11"/>
      <c r="D28" s="16"/>
      <c r="E28" s="11"/>
      <c r="F28" s="16"/>
      <c r="G28" s="11"/>
      <c r="H28" s="32">
        <f t="shared" si="0"/>
        <v>0</v>
      </c>
      <c r="I28" s="28">
        <f t="shared" si="1"/>
        <v>0</v>
      </c>
      <c r="J28" s="30">
        <f t="shared" si="2"/>
        <v>0</v>
      </c>
    </row>
    <row r="29" spans="1:10" ht="16.95" customHeight="1" x14ac:dyDescent="0.4">
      <c r="A29" s="2"/>
      <c r="B29" s="15" t="s">
        <v>15</v>
      </c>
      <c r="C29" s="13">
        <f>SUM(C4:C28)</f>
        <v>0</v>
      </c>
      <c r="D29" s="13">
        <f t="shared" ref="D29:F29" si="3">SUM(D4:D28)</f>
        <v>0</v>
      </c>
      <c r="E29" s="13">
        <f t="shared" si="3"/>
        <v>0</v>
      </c>
      <c r="F29" s="13">
        <f t="shared" si="3"/>
        <v>0</v>
      </c>
      <c r="G29" s="20">
        <f>SUM(G4:G28)</f>
        <v>0</v>
      </c>
      <c r="H29" s="62">
        <f>SUM(H4:H28)</f>
        <v>0</v>
      </c>
      <c r="I29" s="60">
        <f t="shared" ref="I29" si="4">SUM(I4:I28)</f>
        <v>0</v>
      </c>
      <c r="J29" s="58">
        <f>SUM(J4:J28)</f>
        <v>0</v>
      </c>
    </row>
    <row r="30" spans="1:10" ht="18.600000000000001" thickBot="1" x14ac:dyDescent="0.4">
      <c r="C30" s="14" t="s">
        <v>6</v>
      </c>
      <c r="D30" s="14" t="s">
        <v>7</v>
      </c>
      <c r="E30" s="14" t="s">
        <v>8</v>
      </c>
      <c r="F30" s="14" t="s">
        <v>9</v>
      </c>
      <c r="G30" s="21" t="s">
        <v>10</v>
      </c>
      <c r="H30" s="63"/>
      <c r="I30" s="61"/>
      <c r="J30" s="59"/>
    </row>
  </sheetData>
  <sheetProtection algorithmName="SHA-512" hashValue="m5FJE7zlZphWA+x4vbtVpaz/fjg8qvBliXvh4nN224HQbLvIUOYZFneGX/fHit8v7xb85YEQAKIXqpXCbWq+7w==" saltValue="vs8X/wM10XMS+cFvlI0p1w==" spinCount="100000" sheet="1" objects="1" scenarios="1" selectLockedCells="1"/>
  <mergeCells count="5">
    <mergeCell ref="I1:J1"/>
    <mergeCell ref="A1:B1"/>
    <mergeCell ref="J29:J30"/>
    <mergeCell ref="I29:I30"/>
    <mergeCell ref="H29:H30"/>
  </mergeCells>
  <pageMargins left="0.42708333333333331" right="0.34375" top="0.75" bottom="0.25" header="0.3" footer="0.3"/>
  <pageSetup orientation="landscape" r:id="rId1"/>
  <headerFooter>
    <oddHeader xml:space="preserve">&amp;C&amp;"-,Bold"&amp;16 2024 Spring Sale - Unit Sales/Commission Tracking by Scout
</oddHeader>
  </headerFooter>
  <ignoredErrors>
    <ignoredError sqref="C29:G2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BCA2A-66E9-49BC-90C1-77B51D18A1B3}">
  <dimension ref="A3:K36"/>
  <sheetViews>
    <sheetView view="pageLayout" topLeftCell="A14" zoomScaleNormal="100" workbookViewId="0">
      <selection activeCell="J30" sqref="J30"/>
    </sheetView>
  </sheetViews>
  <sheetFormatPr defaultRowHeight="14.4" x14ac:dyDescent="0.3"/>
  <cols>
    <col min="5" max="5" width="9.33203125" customWidth="1"/>
    <col min="8" max="8" width="12" customWidth="1"/>
    <col min="9" max="9" width="12.109375" customWidth="1"/>
    <col min="10" max="10" width="14.33203125" customWidth="1"/>
  </cols>
  <sheetData>
    <row r="3" spans="1:11" ht="18" x14ac:dyDescent="0.3">
      <c r="A3" s="53" t="s">
        <v>16</v>
      </c>
      <c r="K3" s="2"/>
    </row>
    <row r="4" spans="1:11" x14ac:dyDescent="0.3">
      <c r="K4" s="2"/>
    </row>
    <row r="5" spans="1:11" ht="15.6" x14ac:dyDescent="0.3">
      <c r="A5" s="36" t="s">
        <v>17</v>
      </c>
      <c r="K5" s="2"/>
    </row>
    <row r="6" spans="1:11" ht="15.6" x14ac:dyDescent="0.3">
      <c r="A6" s="36" t="s">
        <v>18</v>
      </c>
      <c r="K6" s="2"/>
    </row>
    <row r="7" spans="1:11" ht="15.6" x14ac:dyDescent="0.3">
      <c r="A7" s="36" t="s">
        <v>19</v>
      </c>
      <c r="G7" s="36" t="s">
        <v>20</v>
      </c>
      <c r="K7" s="2"/>
    </row>
    <row r="8" spans="1:11" ht="15.6" x14ac:dyDescent="0.3">
      <c r="A8" s="36" t="s">
        <v>21</v>
      </c>
      <c r="K8" s="2"/>
    </row>
    <row r="9" spans="1:11" ht="15.6" x14ac:dyDescent="0.3">
      <c r="A9" s="1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.6" x14ac:dyDescent="0.3">
      <c r="A10" s="27"/>
      <c r="B10" s="27"/>
      <c r="C10" s="27"/>
      <c r="D10" s="27"/>
      <c r="E10" s="27"/>
      <c r="F10" s="27"/>
      <c r="G10" s="27"/>
      <c r="H10" s="27"/>
      <c r="I10" s="2"/>
      <c r="J10" s="2"/>
      <c r="K10" s="2"/>
    </row>
    <row r="11" spans="1:11" ht="46.8" x14ac:dyDescent="0.3">
      <c r="A11" s="40"/>
      <c r="B11" s="65" t="s">
        <v>22</v>
      </c>
      <c r="C11" s="65"/>
      <c r="D11" s="65"/>
      <c r="E11" s="65"/>
      <c r="F11" s="41" t="s">
        <v>5</v>
      </c>
      <c r="G11" s="41" t="s">
        <v>23</v>
      </c>
      <c r="H11" s="41" t="s">
        <v>13</v>
      </c>
      <c r="I11" s="41" t="s">
        <v>24</v>
      </c>
      <c r="J11" s="2"/>
      <c r="K11" s="2"/>
    </row>
    <row r="12" spans="1:11" ht="15.6" x14ac:dyDescent="0.3">
      <c r="A12" s="42" t="s">
        <v>6</v>
      </c>
      <c r="B12" s="66" t="s">
        <v>25</v>
      </c>
      <c r="C12" s="66"/>
      <c r="D12" s="66"/>
      <c r="E12" s="66"/>
      <c r="F12" s="43">
        <f>'Unit Sales Tracker by Scout'!C29</f>
        <v>0</v>
      </c>
      <c r="G12" s="44">
        <v>13</v>
      </c>
      <c r="H12" s="44">
        <f>F12*G12</f>
        <v>0</v>
      </c>
      <c r="I12" s="44">
        <f>H12*0.75</f>
        <v>0</v>
      </c>
      <c r="J12" s="2"/>
      <c r="K12" s="2"/>
    </row>
    <row r="13" spans="1:11" ht="15.6" x14ac:dyDescent="0.3">
      <c r="A13" s="45" t="s">
        <v>7</v>
      </c>
      <c r="B13" s="67" t="s">
        <v>26</v>
      </c>
      <c r="C13" s="67"/>
      <c r="D13" s="67"/>
      <c r="E13" s="67"/>
      <c r="F13" s="46">
        <f>'Unit Sales Tracker by Scout'!D29</f>
        <v>0</v>
      </c>
      <c r="G13" s="47">
        <v>13</v>
      </c>
      <c r="H13" s="47">
        <f t="shared" ref="H13:H16" si="0">F13*G13</f>
        <v>0</v>
      </c>
      <c r="I13" s="47">
        <f t="shared" ref="I13:I16" si="1">H13*0.75</f>
        <v>0</v>
      </c>
      <c r="J13" s="2"/>
      <c r="K13" s="2"/>
    </row>
    <row r="14" spans="1:11" ht="15.6" x14ac:dyDescent="0.3">
      <c r="A14" s="48" t="s">
        <v>8</v>
      </c>
      <c r="B14" s="66" t="s">
        <v>27</v>
      </c>
      <c r="C14" s="66"/>
      <c r="D14" s="66"/>
      <c r="E14" s="66"/>
      <c r="F14" s="43">
        <f>'Unit Sales Tracker by Scout'!E29</f>
        <v>0</v>
      </c>
      <c r="G14" s="44">
        <v>10</v>
      </c>
      <c r="H14" s="44">
        <f t="shared" si="0"/>
        <v>0</v>
      </c>
      <c r="I14" s="44">
        <f t="shared" si="1"/>
        <v>0</v>
      </c>
      <c r="J14" s="2"/>
      <c r="K14" s="2"/>
    </row>
    <row r="15" spans="1:11" ht="15.6" x14ac:dyDescent="0.3">
      <c r="A15" s="45" t="s">
        <v>9</v>
      </c>
      <c r="B15" s="68" t="s">
        <v>28</v>
      </c>
      <c r="C15" s="69"/>
      <c r="D15" s="69"/>
      <c r="E15" s="70"/>
      <c r="F15" s="46">
        <f>'Unit Sales Tracker by Scout'!F29</f>
        <v>0</v>
      </c>
      <c r="G15" s="47">
        <v>11</v>
      </c>
      <c r="H15" s="47">
        <f t="shared" si="0"/>
        <v>0</v>
      </c>
      <c r="I15" s="47">
        <f t="shared" si="1"/>
        <v>0</v>
      </c>
      <c r="J15" s="2"/>
      <c r="K15" s="2"/>
    </row>
    <row r="16" spans="1:11" ht="15.6" x14ac:dyDescent="0.3">
      <c r="A16" s="42" t="s">
        <v>10</v>
      </c>
      <c r="B16" s="64" t="s">
        <v>29</v>
      </c>
      <c r="C16" s="64"/>
      <c r="D16" s="64"/>
      <c r="E16" s="64"/>
      <c r="F16" s="43">
        <f>'Unit Sales Tracker by Scout'!G29</f>
        <v>0</v>
      </c>
      <c r="G16" s="44">
        <v>11</v>
      </c>
      <c r="H16" s="44">
        <f t="shared" si="0"/>
        <v>0</v>
      </c>
      <c r="I16" s="44">
        <f t="shared" si="1"/>
        <v>0</v>
      </c>
      <c r="J16" s="2"/>
      <c r="K16" s="2"/>
    </row>
    <row r="17" spans="1:11" ht="15.6" x14ac:dyDescent="0.3">
      <c r="A17" s="40"/>
      <c r="B17" s="40"/>
      <c r="C17" s="40"/>
      <c r="D17" s="40"/>
      <c r="E17" s="49" t="s">
        <v>15</v>
      </c>
      <c r="F17" s="45">
        <f>SUM(F12:F16)</f>
        <v>0</v>
      </c>
      <c r="G17" s="50"/>
      <c r="H17" s="51">
        <f>SUM(H12:H16)</f>
        <v>0</v>
      </c>
      <c r="I17" s="52">
        <f>SUM(I12:I16)</f>
        <v>0</v>
      </c>
      <c r="J17" s="2"/>
      <c r="K17" s="2"/>
    </row>
    <row r="18" spans="1:11" x14ac:dyDescent="0.3">
      <c r="A18" s="2"/>
      <c r="B18" s="2"/>
      <c r="C18" s="2"/>
      <c r="D18" s="2"/>
      <c r="E18" s="2"/>
      <c r="F18" s="2"/>
      <c r="G18" s="5"/>
      <c r="H18" s="10"/>
      <c r="I18" s="2"/>
      <c r="J18" s="2"/>
      <c r="K18" s="2"/>
    </row>
    <row r="19" spans="1:11" x14ac:dyDescent="0.3">
      <c r="B19" s="2"/>
      <c r="C19" s="2"/>
      <c r="D19" s="2"/>
      <c r="E19" s="2"/>
      <c r="F19" s="2"/>
      <c r="G19" s="5"/>
      <c r="H19" s="10"/>
      <c r="I19" s="2"/>
      <c r="J19" s="2"/>
      <c r="K19" s="2"/>
    </row>
    <row r="20" spans="1:11" x14ac:dyDescent="0.3">
      <c r="A20" s="2"/>
      <c r="B20" s="2"/>
      <c r="C20" s="2"/>
      <c r="D20" s="2"/>
      <c r="E20" s="2"/>
      <c r="F20" s="2"/>
      <c r="G20" s="5"/>
      <c r="H20" s="10"/>
      <c r="I20" s="2"/>
      <c r="J20" s="2"/>
      <c r="K20" s="2"/>
    </row>
    <row r="21" spans="1:11" x14ac:dyDescent="0.3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.6" x14ac:dyDescent="0.3">
      <c r="A22" s="19" t="s">
        <v>37</v>
      </c>
      <c r="B22" s="6"/>
      <c r="C22" s="2"/>
      <c r="D22" s="2"/>
      <c r="E22" s="2"/>
      <c r="F22" s="2"/>
      <c r="G22" s="2"/>
      <c r="H22" s="2"/>
      <c r="I22" s="2"/>
      <c r="J22" s="2"/>
      <c r="K22" s="2"/>
    </row>
    <row r="23" spans="1:11" ht="15.6" x14ac:dyDescent="0.3">
      <c r="A23" s="1"/>
      <c r="B23" s="6"/>
      <c r="C23" s="2"/>
      <c r="D23" s="2"/>
      <c r="E23" s="2"/>
      <c r="F23" s="2"/>
      <c r="G23" s="2"/>
      <c r="H23" s="2"/>
      <c r="I23" s="2"/>
      <c r="J23" s="2"/>
      <c r="K23" s="2"/>
    </row>
    <row r="24" spans="1:11" ht="15.6" x14ac:dyDescent="0.3">
      <c r="A24" s="36" t="s">
        <v>38</v>
      </c>
      <c r="J24" s="2"/>
      <c r="K24" s="2"/>
    </row>
    <row r="25" spans="1:11" ht="15.6" x14ac:dyDescent="0.3">
      <c r="A25" s="37"/>
      <c r="J25" s="2"/>
      <c r="K25" s="2"/>
    </row>
    <row r="26" spans="1:11" ht="15.6" x14ac:dyDescent="0.3">
      <c r="A26" s="36" t="s">
        <v>30</v>
      </c>
      <c r="J26" s="2"/>
      <c r="K26" s="2"/>
    </row>
    <row r="27" spans="1:11" ht="15.6" x14ac:dyDescent="0.3">
      <c r="A27" s="36"/>
      <c r="J27" s="2"/>
      <c r="K27" s="2"/>
    </row>
    <row r="28" spans="1:11" ht="15.6" x14ac:dyDescent="0.3">
      <c r="A28" s="36" t="s">
        <v>31</v>
      </c>
      <c r="J28" s="2"/>
      <c r="K28" s="2"/>
    </row>
    <row r="29" spans="1:11" ht="15.6" x14ac:dyDescent="0.3">
      <c r="A29" s="37"/>
      <c r="J29" s="2"/>
      <c r="K29" s="2"/>
    </row>
    <row r="30" spans="1:11" ht="15.6" x14ac:dyDescent="0.3">
      <c r="A30" s="36" t="s">
        <v>32</v>
      </c>
      <c r="J30" s="2"/>
      <c r="K30" s="2"/>
    </row>
    <row r="31" spans="1:11" ht="15.6" x14ac:dyDescent="0.3">
      <c r="A31" s="36" t="s">
        <v>33</v>
      </c>
      <c r="J31" s="2"/>
      <c r="K31" s="2"/>
    </row>
    <row r="32" spans="1:11" ht="15.6" x14ac:dyDescent="0.3">
      <c r="A32" s="36"/>
      <c r="J32" s="2"/>
      <c r="K32" s="2"/>
    </row>
    <row r="33" spans="1:11" ht="15.6" x14ac:dyDescent="0.3">
      <c r="A33" s="36" t="s">
        <v>34</v>
      </c>
      <c r="J33" s="2"/>
      <c r="K33" s="2"/>
    </row>
    <row r="34" spans="1:11" ht="15.6" x14ac:dyDescent="0.3">
      <c r="A34" s="38"/>
      <c r="J34" s="2"/>
      <c r="K34" s="2"/>
    </row>
    <row r="35" spans="1:11" ht="15.6" x14ac:dyDescent="0.3">
      <c r="A35" s="39" t="s">
        <v>35</v>
      </c>
      <c r="J35" s="2"/>
      <c r="K35" s="2"/>
    </row>
    <row r="36" spans="1:11" ht="15.6" x14ac:dyDescent="0.3">
      <c r="A36" s="36" t="s">
        <v>36</v>
      </c>
      <c r="J36" s="2"/>
      <c r="K36" s="2"/>
    </row>
  </sheetData>
  <sheetProtection algorithmName="SHA-512" hashValue="uUP4j0r+GUUcWPRBbn0oqYlzCGhOwz9i61VFEma0zOO78JyO3BZIFHAo7nawfwmxkxmMK9v+GxFpbaNgfMdC+w==" saltValue="z8sycg4jB0m8lXmmbGKUEw==" spinCount="100000" sheet="1" objects="1" scenarios="1" selectLockedCells="1"/>
  <mergeCells count="6">
    <mergeCell ref="B16:E16"/>
    <mergeCell ref="B11:E11"/>
    <mergeCell ref="B12:E12"/>
    <mergeCell ref="B13:E13"/>
    <mergeCell ref="B14:E14"/>
    <mergeCell ref="B15:E15"/>
  </mergeCells>
  <pageMargins left="0.33333333333333331" right="0.22916666666666666" top="1.09375" bottom="0.75" header="0.3" footer="0.3"/>
  <pageSetup orientation="portrait" r:id="rId1"/>
  <headerFooter>
    <oddHeader>&amp;C&amp;"-,Bold"&amp;16 2024 Spring Sale 
Unit Order Submission Form and Receipt
&amp;KFF0000Due to Council no later than March 6, 2024</oddHeader>
  </headerFooter>
  <ignoredErrors>
    <ignoredError sqref="F17 H12:H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Sales Tracker by Scout</vt:lpstr>
      <vt:lpstr>Unit Master Order Form </vt:lpstr>
      <vt:lpstr>'Unit Master Order Form '!Print_Area</vt:lpstr>
      <vt:lpstr>'Unit Sales Tracker by Scout'!Print_Area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Zena Korba</dc:creator>
  <cp:keywords/>
  <dc:description/>
  <cp:lastModifiedBy>Zena Korba</cp:lastModifiedBy>
  <cp:revision/>
  <cp:lastPrinted>2024-01-12T17:28:33Z</cp:lastPrinted>
  <dcterms:created xsi:type="dcterms:W3CDTF">2024-01-03T22:15:22Z</dcterms:created>
  <dcterms:modified xsi:type="dcterms:W3CDTF">2024-01-12T19:44:45Z</dcterms:modified>
  <cp:category/>
  <cp:contentStatus/>
</cp:coreProperties>
</file>